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226.61.9\zeimu\004_各種調査\00401_課税状況調（6月上旬）\令和４年度\041100 ★版下作成開始★\②集計表形式（リンク用）\"/>
    </mc:Choice>
  </mc:AlternateContent>
  <bookViews>
    <workbookView xWindow="480" yWindow="90" windowWidth="18180" windowHeight="11640" activeTab="1"/>
  </bookViews>
  <sheets>
    <sheet name="表14" sheetId="4" r:id="rId1"/>
    <sheet name="表14総括(区)" sheetId="5" r:id="rId2"/>
    <sheet name="表14総括(都)" sheetId="6" r:id="rId3"/>
  </sheets>
  <definedNames>
    <definedName name="_xlnm.Print_Area" localSheetId="0">表14!$A$1:$DJ$37</definedName>
    <definedName name="_xlnm.Print_Area" localSheetId="2">'表14総括(都)'!$A$1:$J$24</definedName>
    <definedName name="_xlnm.Print_Titles" localSheetId="0">表14!$A:$B,表14!$1:$11</definedName>
    <definedName name="_xlnm.Print_Titles" localSheetId="1">'表14総括(区)'!$A:$B,'表14総括(区)'!$1:$10</definedName>
    <definedName name="_xlnm.Print_Titles" localSheetId="2">'表14総括(都)'!$A:$B,'表14総括(都)'!$1:$10</definedName>
    <definedName name="宅地・山林" localSheetId="1">#REF!</definedName>
    <definedName name="宅地・山林" localSheetId="2">#REF!</definedName>
    <definedName name="宅地・山林">#REF!</definedName>
    <definedName name="田・畑" localSheetId="1">#REF!</definedName>
    <definedName name="田・畑" localSheetId="2">#REF!</definedName>
    <definedName name="田・畑">#REF!</definedName>
  </definedNames>
  <calcPr calcId="162913"/>
</workbook>
</file>

<file path=xl/calcChain.xml><?xml version="1.0" encoding="utf-8"?>
<calcChain xmlns="http://schemas.openxmlformats.org/spreadsheetml/2006/main">
  <c r="BG35" i="4" l="1"/>
  <c r="BH35" i="4"/>
  <c r="BH37" i="4" s="1"/>
  <c r="D18" i="6" s="1"/>
  <c r="BI35" i="4"/>
  <c r="BJ35" i="4"/>
  <c r="BK35" i="4"/>
  <c r="BL35" i="4"/>
  <c r="BM35" i="4"/>
  <c r="BN35" i="4"/>
  <c r="BG37" i="4"/>
  <c r="BI37" i="4"/>
  <c r="BK37" i="4"/>
  <c r="G18" i="6"/>
  <c r="BN37" i="4"/>
  <c r="J18" i="6" s="1"/>
  <c r="I35" i="4"/>
  <c r="Q35" i="4"/>
  <c r="Y35" i="4"/>
  <c r="Y37" i="4" s="1"/>
  <c r="I13" i="6"/>
  <c r="AG35" i="4"/>
  <c r="AO35" i="4"/>
  <c r="AW35" i="4"/>
  <c r="BE35" i="4"/>
  <c r="I17" i="5" s="1"/>
  <c r="BU35" i="4"/>
  <c r="BU37" i="4" s="1"/>
  <c r="I19" i="6" s="1"/>
  <c r="CC35" i="4"/>
  <c r="CC37" i="4"/>
  <c r="I20" i="6" s="1"/>
  <c r="CL35" i="4"/>
  <c r="CL37" i="4" s="1"/>
  <c r="J21" i="6"/>
  <c r="CK35" i="4"/>
  <c r="CS35" i="4"/>
  <c r="I22" i="5" s="1"/>
  <c r="DI35" i="4"/>
  <c r="DA35" i="4"/>
  <c r="DA37" i="4" s="1"/>
  <c r="I23" i="6" s="1"/>
  <c r="I23" i="5"/>
  <c r="CS37" i="4"/>
  <c r="I22" i="6" s="1"/>
  <c r="I20" i="5"/>
  <c r="CM35" i="4"/>
  <c r="CM37" i="4" s="1"/>
  <c r="C22" i="6" s="1"/>
  <c r="CN35" i="4"/>
  <c r="D22" i="5"/>
  <c r="CO35" i="4"/>
  <c r="CO37" i="4"/>
  <c r="E22" i="6" s="1"/>
  <c r="CP35" i="4"/>
  <c r="CP37" i="4" s="1"/>
  <c r="F22" i="6" s="1"/>
  <c r="CQ35" i="4"/>
  <c r="G22" i="5"/>
  <c r="CR35" i="4"/>
  <c r="H22" i="5"/>
  <c r="CT35" i="4"/>
  <c r="D35" i="4"/>
  <c r="D11" i="5" s="1"/>
  <c r="E35" i="4"/>
  <c r="E11" i="5" s="1"/>
  <c r="F35" i="4"/>
  <c r="F37" i="4" s="1"/>
  <c r="F11" i="6"/>
  <c r="G35" i="4"/>
  <c r="H35" i="4"/>
  <c r="J35" i="4"/>
  <c r="J11" i="5"/>
  <c r="K35" i="4"/>
  <c r="K37" i="4"/>
  <c r="C12" i="6" s="1"/>
  <c r="L35" i="4"/>
  <c r="L37" i="4" s="1"/>
  <c r="D12" i="6"/>
  <c r="M35" i="4"/>
  <c r="E12" i="5"/>
  <c r="N35" i="4"/>
  <c r="N37" i="4"/>
  <c r="F12" i="6" s="1"/>
  <c r="O35" i="4"/>
  <c r="O37" i="4" s="1"/>
  <c r="G12" i="6"/>
  <c r="P35" i="4"/>
  <c r="H12" i="5"/>
  <c r="R35" i="4"/>
  <c r="R37" i="4"/>
  <c r="J12" i="6" s="1"/>
  <c r="S35" i="4"/>
  <c r="C13" i="5" s="1"/>
  <c r="T35" i="4"/>
  <c r="D13" i="5" s="1"/>
  <c r="U35" i="4"/>
  <c r="U37" i="4" s="1"/>
  <c r="E13" i="6"/>
  <c r="V35" i="4"/>
  <c r="V37" i="4"/>
  <c r="F13" i="6" s="1"/>
  <c r="W35" i="4"/>
  <c r="G13" i="5" s="1"/>
  <c r="X35" i="4"/>
  <c r="H13" i="5" s="1"/>
  <c r="Z35" i="4"/>
  <c r="Z37" i="4" s="1"/>
  <c r="J13" i="6"/>
  <c r="AA35" i="4"/>
  <c r="C14" i="5"/>
  <c r="AB35" i="4"/>
  <c r="AB37" i="4"/>
  <c r="D14" i="6" s="1"/>
  <c r="AC35" i="4"/>
  <c r="E14" i="5" s="1"/>
  <c r="AD35" i="4"/>
  <c r="F14" i="5" s="1"/>
  <c r="AE35" i="4"/>
  <c r="G14" i="5" s="1"/>
  <c r="AF35" i="4"/>
  <c r="H14" i="5" s="1"/>
  <c r="AH35" i="4"/>
  <c r="J14" i="5" s="1"/>
  <c r="AI35" i="4"/>
  <c r="AI37" i="4" s="1"/>
  <c r="C15" i="6" s="1"/>
  <c r="AJ35" i="4"/>
  <c r="AJ37" i="4"/>
  <c r="D15" i="6" s="1"/>
  <c r="AK35" i="4"/>
  <c r="E15" i="5" s="1"/>
  <c r="AL35" i="4"/>
  <c r="F15" i="5" s="1"/>
  <c r="AM35" i="4"/>
  <c r="AM37" i="4" s="1"/>
  <c r="G15" i="6" s="1"/>
  <c r="AN35" i="4"/>
  <c r="H15" i="5"/>
  <c r="AP35" i="4"/>
  <c r="J15" i="5"/>
  <c r="AQ35" i="4"/>
  <c r="C16" i="5"/>
  <c r="AR35" i="4"/>
  <c r="AR37" i="4"/>
  <c r="D16" i="6" s="1"/>
  <c r="AS35" i="4"/>
  <c r="E16" i="5" s="1"/>
  <c r="AT35" i="4"/>
  <c r="AT37" i="4" s="1"/>
  <c r="F16" i="6"/>
  <c r="AU35" i="4"/>
  <c r="AU37" i="4"/>
  <c r="G16" i="6" s="1"/>
  <c r="AV35" i="4"/>
  <c r="H16" i="5" s="1"/>
  <c r="AX35" i="4"/>
  <c r="J16" i="5" s="1"/>
  <c r="AY35" i="4"/>
  <c r="AY37" i="4" s="1"/>
  <c r="C17" i="6"/>
  <c r="AZ35" i="4"/>
  <c r="AZ37" i="4"/>
  <c r="D17" i="6" s="1"/>
  <c r="BA35" i="4"/>
  <c r="BA37" i="4" s="1"/>
  <c r="E17" i="6"/>
  <c r="BB35" i="4"/>
  <c r="BB37" i="4"/>
  <c r="F17" i="6" s="1"/>
  <c r="BC35" i="4"/>
  <c r="BC37" i="4" s="1"/>
  <c r="G17" i="6"/>
  <c r="BD35" i="4"/>
  <c r="H17" i="5"/>
  <c r="BF35" i="4"/>
  <c r="BF37" i="4"/>
  <c r="J17" i="6" s="1"/>
  <c r="E18" i="5"/>
  <c r="J18" i="5"/>
  <c r="BO35" i="4"/>
  <c r="BO37" i="4"/>
  <c r="C19" i="6" s="1"/>
  <c r="BP35" i="4"/>
  <c r="D19" i="5" s="1"/>
  <c r="BQ35" i="4"/>
  <c r="E19" i="5" s="1"/>
  <c r="BR35" i="4"/>
  <c r="F19" i="5" s="1"/>
  <c r="BS35" i="4"/>
  <c r="BS37" i="4" s="1"/>
  <c r="G19" i="6" s="1"/>
  <c r="BT35" i="4"/>
  <c r="BT37" i="4"/>
  <c r="H19" i="6" s="1"/>
  <c r="BV35" i="4"/>
  <c r="BV37" i="4" s="1"/>
  <c r="J19" i="6" s="1"/>
  <c r="BW35" i="4"/>
  <c r="C20" i="5"/>
  <c r="BX35" i="4"/>
  <c r="BX37" i="4"/>
  <c r="D20" i="6" s="1"/>
  <c r="BY35" i="4"/>
  <c r="BY37" i="4" s="1"/>
  <c r="E20" i="6" s="1"/>
  <c r="BZ35" i="4"/>
  <c r="F20" i="5"/>
  <c r="CA35" i="4"/>
  <c r="G20" i="5"/>
  <c r="CB35" i="4"/>
  <c r="H20" i="5"/>
  <c r="CD35" i="4"/>
  <c r="J20" i="5"/>
  <c r="CE35" i="4"/>
  <c r="C21" i="5"/>
  <c r="CF35" i="4"/>
  <c r="D21" i="5"/>
  <c r="CG35" i="4"/>
  <c r="CG37" i="4"/>
  <c r="E21" i="6" s="1"/>
  <c r="CH35" i="4"/>
  <c r="F21" i="5" s="1"/>
  <c r="CI35" i="4"/>
  <c r="CI37" i="4" s="1"/>
  <c r="G21" i="6"/>
  <c r="CJ35" i="4"/>
  <c r="CJ37" i="4"/>
  <c r="H21" i="6" s="1"/>
  <c r="E22" i="5"/>
  <c r="CU35" i="4"/>
  <c r="C23" i="5"/>
  <c r="CV35" i="4"/>
  <c r="CV37" i="4"/>
  <c r="D23" i="6" s="1"/>
  <c r="CW35" i="4"/>
  <c r="E23" i="5" s="1"/>
  <c r="CX35" i="4"/>
  <c r="F23" i="5" s="1"/>
  <c r="CY35" i="4"/>
  <c r="G23" i="5" s="1"/>
  <c r="CZ35" i="4"/>
  <c r="H23" i="5" s="1"/>
  <c r="DB35" i="4"/>
  <c r="DB37" i="4" s="1"/>
  <c r="J23" i="6" s="1"/>
  <c r="DC35" i="4"/>
  <c r="C24" i="5"/>
  <c r="DD35" i="4"/>
  <c r="D24" i="5"/>
  <c r="DE35" i="4"/>
  <c r="DE37" i="4"/>
  <c r="E24" i="6" s="1"/>
  <c r="DF35" i="4"/>
  <c r="DF37" i="4" s="1"/>
  <c r="F24" i="6" s="1"/>
  <c r="DG35" i="4"/>
  <c r="DG37" i="4"/>
  <c r="G24" i="6" s="1"/>
  <c r="DH35" i="4"/>
  <c r="H24" i="5" s="1"/>
  <c r="DJ35" i="4"/>
  <c r="DJ37" i="4" s="1"/>
  <c r="J24" i="6"/>
  <c r="C35" i="4"/>
  <c r="C11" i="5"/>
  <c r="K4" i="4"/>
  <c r="S4" i="4"/>
  <c r="AA4" i="4" s="1"/>
  <c r="AI4" i="4" s="1"/>
  <c r="AQ4" i="4" s="1"/>
  <c r="AY4" i="4" s="1"/>
  <c r="BG4" i="4" s="1"/>
  <c r="BO4" i="4" s="1"/>
  <c r="BW4" i="4" s="1"/>
  <c r="CE4" i="4" s="1"/>
  <c r="CM4" i="4" s="1"/>
  <c r="CU4" i="4" s="1"/>
  <c r="DC4" i="4" s="1"/>
  <c r="AH37" i="4"/>
  <c r="J14" i="6"/>
  <c r="E17" i="5"/>
  <c r="CU37" i="4"/>
  <c r="C23" i="6" s="1"/>
  <c r="G19" i="5"/>
  <c r="CW37" i="4"/>
  <c r="E23" i="6" s="1"/>
  <c r="CZ37" i="4"/>
  <c r="H23" i="6" s="1"/>
  <c r="J17" i="5"/>
  <c r="E24" i="5"/>
  <c r="CX37" i="4"/>
  <c r="F23" i="6" s="1"/>
  <c r="C22" i="5"/>
  <c r="M37" i="4"/>
  <c r="E12" i="6"/>
  <c r="F12" i="5"/>
  <c r="CE37" i="4"/>
  <c r="C21" i="6" s="1"/>
  <c r="CB37" i="4"/>
  <c r="H20" i="6" s="1"/>
  <c r="BZ37" i="4"/>
  <c r="F20" i="6" s="1"/>
  <c r="D17" i="5"/>
  <c r="E13" i="5"/>
  <c r="E21" i="5"/>
  <c r="J21" i="5"/>
  <c r="BQ37" i="4"/>
  <c r="E19" i="6" s="1"/>
  <c r="BP37" i="4"/>
  <c r="D19" i="6" s="1"/>
  <c r="BR37" i="4"/>
  <c r="F19" i="6" s="1"/>
  <c r="D14" i="5"/>
  <c r="AC37" i="4"/>
  <c r="E14" i="6"/>
  <c r="AE37" i="4"/>
  <c r="G14" i="6"/>
  <c r="W37" i="4"/>
  <c r="G13" i="6"/>
  <c r="J37" i="4"/>
  <c r="J11" i="6"/>
  <c r="G18" i="5"/>
  <c r="C15" i="5"/>
  <c r="G12" i="5"/>
  <c r="AA37" i="4"/>
  <c r="C14" i="6" s="1"/>
  <c r="AN37" i="4"/>
  <c r="H15" i="6" s="1"/>
  <c r="AS37" i="4"/>
  <c r="E16" i="6" s="1"/>
  <c r="G21" i="5"/>
  <c r="E18" i="6"/>
  <c r="D15" i="5"/>
  <c r="F16" i="5"/>
  <c r="DC37" i="4"/>
  <c r="C24" i="6" s="1"/>
  <c r="J23" i="5"/>
  <c r="G17" i="5"/>
  <c r="AQ37" i="4"/>
  <c r="C16" i="6"/>
  <c r="AP37" i="4"/>
  <c r="J15" i="6"/>
  <c r="AL37" i="4"/>
  <c r="F15" i="6"/>
  <c r="J13" i="5"/>
  <c r="H19" i="5"/>
  <c r="D12" i="5"/>
  <c r="CA37" i="4"/>
  <c r="G20" i="6" s="1"/>
  <c r="CF37" i="4"/>
  <c r="D21" i="6" s="1"/>
  <c r="CQ37" i="4"/>
  <c r="G22" i="6" s="1"/>
  <c r="F11" i="5"/>
  <c r="G24" i="5"/>
  <c r="G15" i="5"/>
  <c r="C37" i="4"/>
  <c r="C11" i="6"/>
  <c r="DD37" i="4"/>
  <c r="D24" i="6"/>
  <c r="C18" i="6"/>
  <c r="C18" i="5"/>
  <c r="DH37" i="4"/>
  <c r="H24" i="6" s="1"/>
  <c r="CN37" i="4"/>
  <c r="D22" i="6" s="1"/>
  <c r="CH37" i="4"/>
  <c r="F21" i="6" s="1"/>
  <c r="D20" i="5"/>
  <c r="CD37" i="4"/>
  <c r="J20" i="6"/>
  <c r="C17" i="5"/>
  <c r="BE37" i="4"/>
  <c r="I17" i="6" s="1"/>
  <c r="AX37" i="4"/>
  <c r="J16" i="6" s="1"/>
  <c r="AV37" i="4"/>
  <c r="H16" i="6" s="1"/>
  <c r="I13" i="5"/>
  <c r="S37" i="4"/>
  <c r="C13" i="6"/>
  <c r="P37" i="4"/>
  <c r="H12" i="6"/>
  <c r="D37" i="4"/>
  <c r="D11" i="6"/>
  <c r="CK37" i="4"/>
  <c r="I21" i="6"/>
  <c r="I21" i="5"/>
  <c r="BJ37" i="4"/>
  <c r="F18" i="6" s="1"/>
  <c r="F18" i="5"/>
  <c r="C12" i="5"/>
  <c r="D16" i="5"/>
  <c r="BD37" i="4"/>
  <c r="H17" i="6"/>
  <c r="BW37" i="4"/>
  <c r="C20" i="6"/>
  <c r="F17" i="5"/>
  <c r="CR37" i="4"/>
  <c r="H22" i="6" s="1"/>
  <c r="J12" i="5"/>
  <c r="C19" i="5"/>
  <c r="D23" i="5"/>
  <c r="G16" i="5"/>
  <c r="F24" i="5"/>
  <c r="F13" i="5"/>
  <c r="J24" i="5"/>
  <c r="H21" i="5"/>
  <c r="H37" i="4"/>
  <c r="H11" i="6" s="1"/>
  <c r="H11" i="5"/>
  <c r="G37" i="4"/>
  <c r="G11" i="6"/>
  <c r="G11" i="5"/>
  <c r="CT37" i="4"/>
  <c r="J22" i="6" s="1"/>
  <c r="J22" i="5"/>
  <c r="I16" i="5"/>
  <c r="AW37" i="4"/>
  <c r="I16" i="6"/>
  <c r="I14" i="5"/>
  <c r="AG37" i="4"/>
  <c r="I14" i="6" s="1"/>
  <c r="I12" i="5"/>
  <c r="Q37" i="4"/>
  <c r="I12" i="6"/>
  <c r="I15" i="5" l="1"/>
  <c r="AO37" i="4"/>
  <c r="I15" i="6" s="1"/>
  <c r="I37" i="4"/>
  <c r="I11" i="6" s="1"/>
  <c r="I11" i="5"/>
  <c r="I18" i="5"/>
  <c r="BM37" i="4"/>
  <c r="I18" i="6" s="1"/>
  <c r="I19" i="5"/>
  <c r="E37" i="4"/>
  <c r="E11" i="6" s="1"/>
  <c r="T37" i="4"/>
  <c r="D13" i="6" s="1"/>
  <c r="F22" i="5"/>
  <c r="AF37" i="4"/>
  <c r="H14" i="6" s="1"/>
  <c r="X37" i="4"/>
  <c r="H13" i="6" s="1"/>
  <c r="AK37" i="4"/>
  <c r="E15" i="6" s="1"/>
  <c r="AD37" i="4"/>
  <c r="F14" i="6" s="1"/>
  <c r="J19" i="5"/>
  <c r="E20" i="5"/>
  <c r="D18" i="5"/>
  <c r="CY37" i="4"/>
  <c r="G23" i="6" s="1"/>
  <c r="DI37" i="4"/>
  <c r="I24" i="6" s="1"/>
  <c r="I24" i="5"/>
  <c r="BL37" i="4"/>
  <c r="H18" i="6" s="1"/>
  <c r="H18" i="5"/>
</calcChain>
</file>

<file path=xl/sharedStrings.xml><?xml version="1.0" encoding="utf-8"?>
<sst xmlns="http://schemas.openxmlformats.org/spreadsheetml/2006/main" count="575" uniqueCount="116">
  <si>
    <t>(1)</t>
    <phoneticPr fontId="4"/>
  </si>
  <si>
    <t>(2)</t>
    <phoneticPr fontId="4"/>
  </si>
  <si>
    <t>(3)</t>
    <phoneticPr fontId="4"/>
  </si>
  <si>
    <t>(4)</t>
    <phoneticPr fontId="4"/>
  </si>
  <si>
    <t>(5)</t>
    <phoneticPr fontId="4"/>
  </si>
  <si>
    <t>(6)</t>
    <phoneticPr fontId="4"/>
  </si>
  <si>
    <t>行番号</t>
    <rPh sb="0" eb="3">
      <t>ギョウバンゴウ</t>
    </rPh>
    <phoneticPr fontId="4"/>
  </si>
  <si>
    <t>給与収入金額の段階</t>
    <rPh sb="0" eb="6">
      <t>キュウヨシュウニュウキンガク</t>
    </rPh>
    <rPh sb="7" eb="9">
      <t>ダンカイ</t>
    </rPh>
    <phoneticPr fontId="4"/>
  </si>
  <si>
    <t>１００万円以下の金額</t>
  </si>
  <si>
    <t>１００万円を超え１１０万円以下</t>
  </si>
  <si>
    <t>１１０万円を超え１２０万円以下</t>
  </si>
  <si>
    <t>１２０万円を超え１３０万円以下</t>
  </si>
  <si>
    <t>１３０万円を超え１４０万円以下</t>
  </si>
  <si>
    <t>１４０万円を超え１５０万円以下</t>
  </si>
  <si>
    <t>１５０万円を超え２００万円以下</t>
  </si>
  <si>
    <t>２００万円を超え３００万円以下</t>
  </si>
  <si>
    <t>３００万円を超え５００万円以下</t>
  </si>
  <si>
    <t>５００万円を超え７００万円以下</t>
  </si>
  <si>
    <t>７００万円を超え１，０００万円以下</t>
  </si>
  <si>
    <t>１，０００万円を超え２，０００万円以下</t>
  </si>
  <si>
    <t>２，０００万円を超える金額</t>
  </si>
  <si>
    <t>合計</t>
  </si>
  <si>
    <t>　　　　　　区　分
　団体名</t>
    <rPh sb="6" eb="7">
      <t>ク</t>
    </rPh>
    <rPh sb="8" eb="9">
      <t>ブン</t>
    </rPh>
    <rPh sb="15" eb="17">
      <t>ダンタイ</t>
    </rPh>
    <rPh sb="17" eb="18">
      <t>メイ</t>
    </rPh>
    <phoneticPr fontId="4"/>
  </si>
  <si>
    <t>納税義務者数</t>
    <rPh sb="0" eb="2">
      <t>ノウゼイ</t>
    </rPh>
    <rPh sb="2" eb="5">
      <t>ギムシャ</t>
    </rPh>
    <rPh sb="5" eb="6">
      <t>スウ</t>
    </rPh>
    <phoneticPr fontId="4"/>
  </si>
  <si>
    <t xml:space="preserve">
給与所得に
係る収入金額</t>
    <rPh sb="2" eb="4">
      <t>キュウヨ</t>
    </rPh>
    <rPh sb="4" eb="6">
      <t>ショトク</t>
    </rPh>
    <rPh sb="8" eb="9">
      <t>カカワ</t>
    </rPh>
    <rPh sb="10" eb="12">
      <t>シュウニュウ</t>
    </rPh>
    <rPh sb="12" eb="14">
      <t>キンガク</t>
    </rPh>
    <phoneticPr fontId="4"/>
  </si>
  <si>
    <t xml:space="preserve">
給与所得控除額</t>
    <rPh sb="2" eb="4">
      <t>キュウヨ</t>
    </rPh>
    <rPh sb="4" eb="6">
      <t>ショトク</t>
    </rPh>
    <rPh sb="6" eb="8">
      <t>コウジョ</t>
    </rPh>
    <rPh sb="8" eb="9">
      <t>ガク</t>
    </rPh>
    <phoneticPr fontId="4"/>
  </si>
  <si>
    <t xml:space="preserve">
特定支出控除額</t>
    <rPh sb="2" eb="4">
      <t>トクテイ</t>
    </rPh>
    <rPh sb="4" eb="6">
      <t>シシュツ</t>
    </rPh>
    <rPh sb="6" eb="8">
      <t>コウジョ</t>
    </rPh>
    <rPh sb="8" eb="9">
      <t>ガク</t>
    </rPh>
    <phoneticPr fontId="4"/>
  </si>
  <si>
    <t xml:space="preserve">
給与所得金額</t>
    <rPh sb="2" eb="4">
      <t>キュウヨ</t>
    </rPh>
    <rPh sb="4" eb="6">
      <t>ショトク</t>
    </rPh>
    <rPh sb="6" eb="8">
      <t>キンガク</t>
    </rPh>
    <phoneticPr fontId="4"/>
  </si>
  <si>
    <t>所得税の納税義務</t>
    <rPh sb="0" eb="3">
      <t>ショトクゼイ</t>
    </rPh>
    <rPh sb="4" eb="6">
      <t>ノウゼイ</t>
    </rPh>
    <rPh sb="6" eb="8">
      <t>ギム</t>
    </rPh>
    <phoneticPr fontId="4"/>
  </si>
  <si>
    <t xml:space="preserve">
計</t>
    <rPh sb="1" eb="2">
      <t>ケイ</t>
    </rPh>
    <phoneticPr fontId="4"/>
  </si>
  <si>
    <t>あり</t>
    <phoneticPr fontId="4"/>
  </si>
  <si>
    <t>なし</t>
    <phoneticPr fontId="4"/>
  </si>
  <si>
    <t>（a）</t>
    <phoneticPr fontId="4"/>
  </si>
  <si>
    <t>（b）</t>
    <phoneticPr fontId="4"/>
  </si>
  <si>
    <t>（c）</t>
    <phoneticPr fontId="4"/>
  </si>
  <si>
    <t>(a) - (b) - (c)</t>
    <phoneticPr fontId="4"/>
  </si>
  <si>
    <t>（人）</t>
    <phoneticPr fontId="4"/>
  </si>
  <si>
    <t>（千円）</t>
    <phoneticPr fontId="4"/>
  </si>
  <si>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</si>
  <si>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</si>
  <si>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</si>
  <si>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</si>
  <si>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</si>
  <si>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</si>
  <si>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</si>
  <si>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</si>
  <si>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</si>
  <si>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</si>
  <si>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</si>
  <si>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</si>
  <si>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</si>
  <si>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</si>
  <si>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</si>
  <si>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</si>
  <si>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</si>
  <si>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</si>
  <si>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</si>
  <si>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</si>
  <si>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</si>
  <si>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</si>
  <si>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</si>
  <si>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区　計</t>
  </si>
  <si>
    <t>市町村 計</t>
  </si>
  <si>
    <t>都 計</t>
  </si>
  <si>
    <t>(1)</t>
    <phoneticPr fontId="4"/>
  </si>
  <si>
    <t>(2)</t>
    <phoneticPr fontId="4"/>
  </si>
  <si>
    <t>(3)</t>
    <phoneticPr fontId="4"/>
  </si>
  <si>
    <t>(4)</t>
    <phoneticPr fontId="4"/>
  </si>
  <si>
    <t>(5)</t>
    <phoneticPr fontId="4"/>
  </si>
  <si>
    <t>(6)</t>
    <phoneticPr fontId="4"/>
  </si>
  <si>
    <t>あり</t>
    <phoneticPr fontId="4"/>
  </si>
  <si>
    <t>なし</t>
    <phoneticPr fontId="4"/>
  </si>
  <si>
    <t>（a）</t>
    <phoneticPr fontId="4"/>
  </si>
  <si>
    <t>（b）</t>
    <phoneticPr fontId="4"/>
  </si>
  <si>
    <t>（c）</t>
    <phoneticPr fontId="4"/>
  </si>
  <si>
    <t>（人）</t>
    <phoneticPr fontId="4"/>
  </si>
  <si>
    <t>（千円）</t>
    <phoneticPr fontId="4"/>
  </si>
  <si>
    <t>100万円以下の金額</t>
    <rPh sb="3" eb="5">
      <t>マンエン</t>
    </rPh>
    <rPh sb="5" eb="7">
      <t>イカ</t>
    </rPh>
    <rPh sb="8" eb="10">
      <t>キンガク</t>
    </rPh>
    <phoneticPr fontId="1"/>
  </si>
  <si>
    <t>100万円を超え110万円以下</t>
    <rPh sb="3" eb="5">
      <t>マンエン</t>
    </rPh>
    <rPh sb="6" eb="7">
      <t>コ</t>
    </rPh>
    <rPh sb="11" eb="13">
      <t>マンエン</t>
    </rPh>
    <rPh sb="13" eb="15">
      <t>イカ</t>
    </rPh>
    <phoneticPr fontId="1"/>
  </si>
  <si>
    <t>110万円〃120万円〃</t>
    <rPh sb="3" eb="5">
      <t>マンエン</t>
    </rPh>
    <rPh sb="9" eb="11">
      <t>マンエン</t>
    </rPh>
    <phoneticPr fontId="1"/>
  </si>
  <si>
    <t>120万円〃130万円〃</t>
    <rPh sb="3" eb="5">
      <t>マンエン</t>
    </rPh>
    <rPh sb="9" eb="11">
      <t>マンエン</t>
    </rPh>
    <phoneticPr fontId="1"/>
  </si>
  <si>
    <t>130万円〃140万円〃</t>
    <rPh sb="3" eb="5">
      <t>マンエン</t>
    </rPh>
    <rPh sb="9" eb="11">
      <t>マンエン</t>
    </rPh>
    <phoneticPr fontId="1"/>
  </si>
  <si>
    <t>140万円〃150万円〃</t>
    <rPh sb="3" eb="5">
      <t>マンエン</t>
    </rPh>
    <rPh sb="9" eb="11">
      <t>マンエン</t>
    </rPh>
    <phoneticPr fontId="1"/>
  </si>
  <si>
    <t>150万円〃200万円〃</t>
    <rPh sb="3" eb="5">
      <t>マンエン</t>
    </rPh>
    <rPh sb="9" eb="11">
      <t>マンエン</t>
    </rPh>
    <phoneticPr fontId="1"/>
  </si>
  <si>
    <t>200万円〃300万円〃</t>
    <rPh sb="3" eb="5">
      <t>マンエン</t>
    </rPh>
    <rPh sb="9" eb="11">
      <t>マンエン</t>
    </rPh>
    <phoneticPr fontId="1"/>
  </si>
  <si>
    <t>300万円〃500万円〃</t>
    <rPh sb="3" eb="5">
      <t>マンエン</t>
    </rPh>
    <rPh sb="9" eb="11">
      <t>マンエン</t>
    </rPh>
    <phoneticPr fontId="1"/>
  </si>
  <si>
    <t>500万円〃700万円〃</t>
    <rPh sb="3" eb="5">
      <t>マンエン</t>
    </rPh>
    <rPh sb="9" eb="11">
      <t>マンエン</t>
    </rPh>
    <phoneticPr fontId="1"/>
  </si>
  <si>
    <t>700万円〃1,000万円〃</t>
    <rPh sb="3" eb="5">
      <t>マンエン</t>
    </rPh>
    <rPh sb="11" eb="13">
      <t>マンエン</t>
    </rPh>
    <phoneticPr fontId="1"/>
  </si>
  <si>
    <t>1,000万円〃2,000万円〃</t>
    <rPh sb="5" eb="7">
      <t>マンエン</t>
    </rPh>
    <rPh sb="13" eb="15">
      <t>マンエン</t>
    </rPh>
    <phoneticPr fontId="1"/>
  </si>
  <si>
    <t>2,000万円を超える金額</t>
    <rPh sb="5" eb="7">
      <t>マンエン</t>
    </rPh>
    <rPh sb="8" eb="9">
      <t>コ</t>
    </rPh>
    <rPh sb="11" eb="13">
      <t>キンガク</t>
    </rPh>
    <phoneticPr fontId="1"/>
  </si>
  <si>
    <t>合計</t>
    <rPh sb="0" eb="2">
      <t>ゴウケイ</t>
    </rPh>
    <phoneticPr fontId="1"/>
  </si>
  <si>
    <t>【区　計】</t>
  </si>
  <si>
    <t>(1)</t>
    <phoneticPr fontId="4"/>
  </si>
  <si>
    <t>(2)</t>
    <phoneticPr fontId="4"/>
  </si>
  <si>
    <t>(3)</t>
    <phoneticPr fontId="4"/>
  </si>
  <si>
    <t>(4)</t>
    <phoneticPr fontId="4"/>
  </si>
  <si>
    <t>(5)</t>
    <phoneticPr fontId="4"/>
  </si>
  <si>
    <t>(6)</t>
    <phoneticPr fontId="4"/>
  </si>
  <si>
    <t>あり</t>
    <phoneticPr fontId="4"/>
  </si>
  <si>
    <t>なし</t>
    <phoneticPr fontId="4"/>
  </si>
  <si>
    <t>（a）</t>
    <phoneticPr fontId="4"/>
  </si>
  <si>
    <t>（b）</t>
    <phoneticPr fontId="4"/>
  </si>
  <si>
    <t>（c）</t>
    <phoneticPr fontId="4"/>
  </si>
  <si>
    <t>（人）</t>
    <phoneticPr fontId="4"/>
  </si>
  <si>
    <t>（千円）</t>
    <phoneticPr fontId="4"/>
  </si>
  <si>
    <t>【都　計】</t>
  </si>
  <si>
    <t>ｘｘ0</t>
    <phoneticPr fontId="3"/>
  </si>
  <si>
    <t>　　　　　　　　　　区　分
　xx 給与収入金額の段階別</t>
    <rPh sb="10" eb="11">
      <t>ク</t>
    </rPh>
    <rPh sb="12" eb="13">
      <t>ブン</t>
    </rPh>
    <rPh sb="23" eb="25">
      <t>キュウヨ</t>
    </rPh>
    <rPh sb="25" eb="27">
      <t>シュウニュウ</t>
    </rPh>
    <rPh sb="27" eb="29">
      <t>キンガク</t>
    </rPh>
    <rPh sb="30" eb="32">
      <t>ダンカイ</t>
    </rPh>
    <rPh sb="32" eb="33">
      <t>ベツ</t>
    </rPh>
    <phoneticPr fontId="4"/>
  </si>
  <si>
    <t>(7)</t>
  </si>
  <si>
    <t xml:space="preserve">
所得金額調整控除額</t>
    <rPh sb="2" eb="4">
      <t>ショトク</t>
    </rPh>
    <rPh sb="4" eb="6">
      <t>キンガク</t>
    </rPh>
    <rPh sb="6" eb="8">
      <t>チョウセイ</t>
    </rPh>
    <rPh sb="8" eb="10">
      <t>コウジョ</t>
    </rPh>
    <rPh sb="10" eb="11">
      <t>ガク</t>
    </rPh>
    <phoneticPr fontId="3"/>
  </si>
  <si>
    <t>（ｄ）</t>
    <phoneticPr fontId="3"/>
  </si>
  <si>
    <t>（千円）</t>
    <phoneticPr fontId="3"/>
  </si>
  <si>
    <t>(8)</t>
  </si>
  <si>
    <t>(a) - (b) - (c) - (ｄ)</t>
  </si>
  <si>
    <t>（ｄ）</t>
  </si>
  <si>
    <t>（千円）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</si>
</sst>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DBNum3]000"/>
    <numFmt numFmtId="177" formatCode="#,##0;&quot;△ &quot;#,##0"/>
    <numFmt numFmtId="178" formatCode="00"/>
  </numFmts>
  <fonts count="10"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9"/>
      <name val="Arial"/>
      <family val="2"/>
    </font>
    <font>
      <sz val="8"/>
      <name val="Arial"/>
      <family val="2"/>
    </font>
    <font>
      <sz val="11"/>
      <color theme="1"/>
      <name val="ＭＳ Ｐゴシック"/>
      <family val="3"/>
      <charset val="128"/>
      <scheme val="minor"/>
    </font>
  </fonts>
  <fills count="3">
    <fill>
      <patternFill patternType="none"/>
    </fill>
    <fill>
      <patternFill patternType="gray125"/>
    </fill>
    <fill>
      <patternFill patternType="gray0625"/>
    </fill>
  </fills>
  <borders count="46">
    <border>
      <left/>
      <right/>
      <top/>
      <bottom/>
      <diagonal/>
    </border>
    <border>
      <left style="hair">
        <color indexed="64"/>
      </left>
      <right style="hair">
        <color indexed="64"/>
      </right>
      <top/>
      <bottom/>
      <diagonal/>
    </border>
    <border>
      <left style="hair">
        <color indexed="64"/>
      </left>
      <right style="thin">
        <color indexed="64"/>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bottom/>
      <diagonal/>
    </border>
    <border>
      <left style="hair">
        <color indexed="64"/>
      </left>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style="thin">
        <color indexed="64"/>
      </right>
      <top style="thin">
        <color indexed="64"/>
      </top>
      <bottom/>
      <diagonal/>
    </border>
    <border>
      <left/>
      <right/>
      <top style="hair">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style="thin">
        <color indexed="64"/>
      </top>
      <bottom/>
      <diagonal/>
    </border>
  </borders>
  <cellStyleXfs count="4">
    <xf numFmtId="0" fontId="0" fillId="0" borderId="0">
      <alignment vertical="center"/>
    </xf>
    <xf numFmtId="0" fontId="9" fillId="0" borderId="0">
      <alignment vertical="center"/>
    </xf>
    <xf numFmtId="0" fontId="2" fillId="0" borderId="0"/>
    <xf numFmtId="0" fontId="2" fillId="0" borderId="0"/>
  </cellStyleXfs>
  <cellXfs count="102">
    <xf numFmtId="0" fontId="0" fillId="0" borderId="0" xfId="0">
      <alignment vertical="center"/>
    </xf>
    <xf numFmtId="49" fontId="5" fillId="0" borderId="0" xfId="2" applyNumberFormat="1" applyFont="1" applyBorder="1" applyAlignment="1" applyProtection="1">
      <alignment vertical="center"/>
    </xf>
    <xf numFmtId="49" fontId="6" fillId="0" borderId="0" xfId="2" applyNumberFormat="1" applyFont="1" applyBorder="1" applyAlignment="1" applyProtection="1">
      <alignment horizontal="distributed" vertical="center" justifyLastLine="1"/>
    </xf>
    <xf numFmtId="0" fontId="5" fillId="0" borderId="1" xfId="2" applyFont="1" applyBorder="1" applyAlignment="1">
      <alignment horizontal="right" vertical="center" justifyLastLine="1"/>
    </xf>
    <xf numFmtId="0" fontId="5" fillId="0" borderId="2" xfId="2" applyFont="1" applyBorder="1" applyAlignment="1">
      <alignment horizontal="center" vertical="center" justifyLastLine="1"/>
    </xf>
    <xf numFmtId="49" fontId="6" fillId="0" borderId="3" xfId="2" applyNumberFormat="1" applyFont="1" applyBorder="1" applyAlignment="1" applyProtection="1">
      <alignment horizontal="center" vertical="center" wrapText="1" justifyLastLine="1"/>
    </xf>
    <xf numFmtId="49" fontId="6" fillId="0" borderId="4" xfId="2" applyNumberFormat="1" applyFont="1" applyBorder="1" applyAlignment="1" applyProtection="1">
      <alignment horizontal="center" vertical="center" wrapText="1" justifyLastLine="1"/>
    </xf>
    <xf numFmtId="49" fontId="6" fillId="0" borderId="5" xfId="2" applyNumberFormat="1" applyFont="1" applyBorder="1" applyAlignment="1" applyProtection="1">
      <alignment horizontal="center" vertical="center" wrapText="1" justifyLastLine="1"/>
    </xf>
    <xf numFmtId="0" fontId="5" fillId="0" borderId="6" xfId="2" applyNumberFormat="1" applyFont="1" applyFill="1" applyBorder="1" applyAlignment="1" applyProtection="1">
      <alignment vertical="center" wrapText="1"/>
    </xf>
    <xf numFmtId="0" fontId="5" fillId="0" borderId="7" xfId="2" applyNumberFormat="1" applyFont="1" applyFill="1" applyBorder="1" applyAlignment="1" applyProtection="1">
      <alignment vertical="center" wrapText="1"/>
    </xf>
    <xf numFmtId="49" fontId="5" fillId="0" borderId="0" xfId="2" applyNumberFormat="1" applyFont="1" applyFill="1" applyBorder="1" applyAlignment="1" applyProtection="1">
      <alignment vertical="center"/>
    </xf>
    <xf numFmtId="0" fontId="5" fillId="1" borderId="8" xfId="2" applyNumberFormat="1" applyFont="1" applyFill="1" applyBorder="1" applyAlignment="1" applyProtection="1">
      <alignment vertical="center" wrapText="1"/>
    </xf>
    <xf numFmtId="0" fontId="5" fillId="1" borderId="9" xfId="2" applyNumberFormat="1" applyFont="1" applyFill="1" applyBorder="1" applyAlignment="1" applyProtection="1">
      <alignment vertical="center" wrapText="1"/>
    </xf>
    <xf numFmtId="0" fontId="5" fillId="0" borderId="8" xfId="2" applyNumberFormat="1" applyFont="1" applyFill="1" applyBorder="1" applyAlignment="1" applyProtection="1">
      <alignment vertical="center" wrapText="1"/>
    </xf>
    <xf numFmtId="0" fontId="5" fillId="0" borderId="9" xfId="2" applyNumberFormat="1" applyFont="1" applyFill="1" applyBorder="1" applyAlignment="1" applyProtection="1">
      <alignment vertical="center" wrapText="1"/>
    </xf>
    <xf numFmtId="0" fontId="5" fillId="1" borderId="10" xfId="2" applyNumberFormat="1" applyFont="1" applyFill="1" applyBorder="1" applyAlignment="1" applyProtection="1">
      <alignment vertical="center" wrapText="1"/>
    </xf>
    <xf numFmtId="0" fontId="5" fillId="1" borderId="11" xfId="2" applyNumberFormat="1" applyFont="1" applyFill="1" applyBorder="1" applyAlignment="1" applyProtection="1">
      <alignment vertical="center" wrapText="1"/>
    </xf>
    <xf numFmtId="0" fontId="6" fillId="0" borderId="7" xfId="2" applyNumberFormat="1" applyFont="1" applyFill="1" applyBorder="1" applyAlignment="1" applyProtection="1">
      <alignment vertical="center" wrapText="1"/>
    </xf>
    <xf numFmtId="0" fontId="6" fillId="2" borderId="8" xfId="2" applyNumberFormat="1" applyFont="1" applyFill="1" applyBorder="1" applyAlignment="1" applyProtection="1">
      <alignment vertical="center" wrapText="1"/>
    </xf>
    <xf numFmtId="0" fontId="6" fillId="2" borderId="9" xfId="2" applyNumberFormat="1" applyFont="1" applyFill="1" applyBorder="1" applyAlignment="1" applyProtection="1">
      <alignment vertical="center" wrapText="1"/>
    </xf>
    <xf numFmtId="0" fontId="6" fillId="0" borderId="8" xfId="2" applyNumberFormat="1" applyFont="1" applyFill="1" applyBorder="1" applyAlignment="1" applyProtection="1">
      <alignment vertical="center" wrapText="1"/>
    </xf>
    <xf numFmtId="0" fontId="6" fillId="0" borderId="9" xfId="2" applyNumberFormat="1" applyFont="1" applyFill="1" applyBorder="1" applyAlignment="1" applyProtection="1">
      <alignment vertical="center" wrapText="1"/>
    </xf>
    <xf numFmtId="0" fontId="6" fillId="2" borderId="10" xfId="2" applyNumberFormat="1" applyFont="1" applyFill="1" applyBorder="1" applyAlignment="1" applyProtection="1">
      <alignment vertical="center" wrapText="1"/>
    </xf>
    <xf numFmtId="0" fontId="6" fillId="2" borderId="11" xfId="2" applyNumberFormat="1" applyFont="1" applyFill="1" applyBorder="1" applyAlignment="1" applyProtection="1">
      <alignment vertical="center" wrapText="1"/>
    </xf>
    <xf numFmtId="177" fontId="7" fillId="0" borderId="12" xfId="2" applyNumberFormat="1" applyFont="1" applyFill="1" applyBorder="1" applyAlignment="1" applyProtection="1">
      <alignment horizontal="right" vertical="center" shrinkToFit="1"/>
      <protection locked="0"/>
    </xf>
    <xf numFmtId="177" fontId="7" fillId="0" borderId="13" xfId="2" applyNumberFormat="1" applyFont="1" applyFill="1" applyBorder="1" applyAlignment="1" applyProtection="1">
      <alignment horizontal="right" vertical="center" shrinkToFit="1"/>
      <protection locked="0"/>
    </xf>
    <xf numFmtId="177" fontId="7" fillId="0" borderId="13" xfId="2" applyNumberFormat="1" applyFont="1" applyFill="1" applyBorder="1" applyAlignment="1" applyProtection="1">
      <alignment horizontal="right" vertical="center" shrinkToFit="1"/>
    </xf>
    <xf numFmtId="177" fontId="7" fillId="0" borderId="14" xfId="2" applyNumberFormat="1" applyFont="1" applyFill="1" applyBorder="1" applyAlignment="1" applyProtection="1">
      <alignment horizontal="right" vertical="center" shrinkToFit="1"/>
    </xf>
    <xf numFmtId="177" fontId="7" fillId="0" borderId="15" xfId="2" applyNumberFormat="1" applyFont="1" applyFill="1" applyBorder="1" applyAlignment="1" applyProtection="1">
      <alignment horizontal="right" vertical="center" shrinkToFit="1"/>
      <protection locked="0"/>
    </xf>
    <xf numFmtId="177" fontId="7" fillId="1" borderId="16" xfId="2" applyNumberFormat="1" applyFont="1" applyFill="1" applyBorder="1" applyAlignment="1" applyProtection="1">
      <alignment horizontal="right" vertical="center" shrinkToFit="1"/>
      <protection locked="0"/>
    </xf>
    <xf numFmtId="177" fontId="7" fillId="1" borderId="17" xfId="2" applyNumberFormat="1" applyFont="1" applyFill="1" applyBorder="1" applyAlignment="1" applyProtection="1">
      <alignment horizontal="right" vertical="center" shrinkToFit="1"/>
      <protection locked="0"/>
    </xf>
    <xf numFmtId="177" fontId="7" fillId="1" borderId="17" xfId="2" applyNumberFormat="1" applyFont="1" applyFill="1" applyBorder="1" applyAlignment="1" applyProtection="1">
      <alignment horizontal="right" vertical="center" shrinkToFit="1"/>
    </xf>
    <xf numFmtId="177" fontId="7" fillId="1" borderId="18" xfId="2" applyNumberFormat="1" applyFont="1" applyFill="1" applyBorder="1" applyAlignment="1" applyProtection="1">
      <alignment horizontal="right" vertical="center" shrinkToFit="1"/>
    </xf>
    <xf numFmtId="177" fontId="7" fillId="1" borderId="19" xfId="2" applyNumberFormat="1" applyFont="1" applyFill="1" applyBorder="1" applyAlignment="1" applyProtection="1">
      <alignment horizontal="right" vertical="center" shrinkToFit="1"/>
      <protection locked="0"/>
    </xf>
    <xf numFmtId="177" fontId="7" fillId="0" borderId="16" xfId="2" applyNumberFormat="1" applyFont="1" applyFill="1" applyBorder="1" applyAlignment="1" applyProtection="1">
      <alignment horizontal="right" vertical="center" shrinkToFit="1"/>
      <protection locked="0"/>
    </xf>
    <xf numFmtId="177" fontId="7" fillId="0" borderId="17" xfId="2" applyNumberFormat="1" applyFont="1" applyFill="1" applyBorder="1" applyAlignment="1" applyProtection="1">
      <alignment horizontal="right" vertical="center" shrinkToFit="1"/>
      <protection locked="0"/>
    </xf>
    <xf numFmtId="177" fontId="7" fillId="0" borderId="17" xfId="2" applyNumberFormat="1" applyFont="1" applyFill="1" applyBorder="1" applyAlignment="1" applyProtection="1">
      <alignment horizontal="right" vertical="center" shrinkToFit="1"/>
    </xf>
    <xf numFmtId="177" fontId="7" fillId="0" borderId="18" xfId="2" applyNumberFormat="1" applyFont="1" applyFill="1" applyBorder="1" applyAlignment="1" applyProtection="1">
      <alignment horizontal="right" vertical="center" shrinkToFit="1"/>
    </xf>
    <xf numFmtId="177" fontId="7" fillId="0" borderId="19" xfId="2" applyNumberFormat="1" applyFont="1" applyFill="1" applyBorder="1" applyAlignment="1" applyProtection="1">
      <alignment horizontal="right" vertical="center" shrinkToFit="1"/>
      <protection locked="0"/>
    </xf>
    <xf numFmtId="177" fontId="7" fillId="1" borderId="20" xfId="2" applyNumberFormat="1" applyFont="1" applyFill="1" applyBorder="1" applyAlignment="1" applyProtection="1">
      <alignment horizontal="right" vertical="center" shrinkToFit="1"/>
      <protection locked="0"/>
    </xf>
    <xf numFmtId="177" fontId="7" fillId="1" borderId="21" xfId="2" applyNumberFormat="1" applyFont="1" applyFill="1" applyBorder="1" applyAlignment="1" applyProtection="1">
      <alignment horizontal="right" vertical="center" shrinkToFit="1"/>
      <protection locked="0"/>
    </xf>
    <xf numFmtId="177" fontId="7" fillId="1" borderId="21" xfId="2" applyNumberFormat="1" applyFont="1" applyFill="1" applyBorder="1" applyAlignment="1" applyProtection="1">
      <alignment horizontal="right" vertical="center" shrinkToFit="1"/>
    </xf>
    <xf numFmtId="177" fontId="7" fillId="1" borderId="22" xfId="2" applyNumberFormat="1" applyFont="1" applyFill="1" applyBorder="1" applyAlignment="1" applyProtection="1">
      <alignment horizontal="right" vertical="center" shrinkToFit="1"/>
    </xf>
    <xf numFmtId="177" fontId="7" fillId="1" borderId="23" xfId="2" applyNumberFormat="1" applyFont="1" applyFill="1" applyBorder="1" applyAlignment="1" applyProtection="1">
      <alignment horizontal="right" vertical="center" shrinkToFit="1"/>
      <protection locked="0"/>
    </xf>
    <xf numFmtId="177" fontId="8" fillId="0" borderId="12" xfId="2" applyNumberFormat="1" applyFont="1" applyFill="1" applyBorder="1" applyAlignment="1" applyProtection="1">
      <alignment horizontal="right" vertical="center" shrinkToFit="1"/>
      <protection locked="0"/>
    </xf>
    <xf numFmtId="177" fontId="8" fillId="0" borderId="13" xfId="2" applyNumberFormat="1" applyFont="1" applyFill="1" applyBorder="1" applyAlignment="1" applyProtection="1">
      <alignment horizontal="right" vertical="center" shrinkToFit="1"/>
      <protection locked="0"/>
    </xf>
    <xf numFmtId="177" fontId="8" fillId="0" borderId="13" xfId="2" applyNumberFormat="1" applyFont="1" applyFill="1" applyBorder="1" applyAlignment="1" applyProtection="1">
      <alignment horizontal="right" vertical="center" shrinkToFit="1"/>
    </xf>
    <xf numFmtId="177" fontId="8" fillId="0" borderId="14" xfId="2" applyNumberFormat="1" applyFont="1" applyFill="1" applyBorder="1" applyAlignment="1" applyProtection="1">
      <alignment horizontal="right" vertical="center" shrinkToFit="1"/>
    </xf>
    <xf numFmtId="177" fontId="8" fillId="2" borderId="16" xfId="2" applyNumberFormat="1" applyFont="1" applyFill="1" applyBorder="1" applyAlignment="1" applyProtection="1">
      <alignment horizontal="right" vertical="center" shrinkToFit="1"/>
      <protection locked="0"/>
    </xf>
    <xf numFmtId="177" fontId="8" fillId="2" borderId="17" xfId="2" applyNumberFormat="1" applyFont="1" applyFill="1" applyBorder="1" applyAlignment="1" applyProtection="1">
      <alignment horizontal="right" vertical="center" shrinkToFit="1"/>
      <protection locked="0"/>
    </xf>
    <xf numFmtId="177" fontId="8" fillId="2" borderId="17" xfId="2" applyNumberFormat="1" applyFont="1" applyFill="1" applyBorder="1" applyAlignment="1" applyProtection="1">
      <alignment horizontal="right" vertical="center" shrinkToFit="1"/>
    </xf>
    <xf numFmtId="177" fontId="8" fillId="2" borderId="18" xfId="2" applyNumberFormat="1" applyFont="1" applyFill="1" applyBorder="1" applyAlignment="1" applyProtection="1">
      <alignment horizontal="right" vertical="center" shrinkToFit="1"/>
    </xf>
    <xf numFmtId="177" fontId="8" fillId="0" borderId="16" xfId="2" applyNumberFormat="1" applyFont="1" applyFill="1" applyBorder="1" applyAlignment="1" applyProtection="1">
      <alignment horizontal="right" vertical="center" shrinkToFit="1"/>
      <protection locked="0"/>
    </xf>
    <xf numFmtId="177" fontId="8" fillId="0" borderId="17" xfId="2" applyNumberFormat="1" applyFont="1" applyFill="1" applyBorder="1" applyAlignment="1" applyProtection="1">
      <alignment horizontal="right" vertical="center" shrinkToFit="1"/>
      <protection locked="0"/>
    </xf>
    <xf numFmtId="177" fontId="8" fillId="0" borderId="17" xfId="2" applyNumberFormat="1" applyFont="1" applyFill="1" applyBorder="1" applyAlignment="1" applyProtection="1">
      <alignment horizontal="right" vertical="center" shrinkToFit="1"/>
    </xf>
    <xf numFmtId="177" fontId="8" fillId="0" borderId="18" xfId="2" applyNumberFormat="1" applyFont="1" applyFill="1" applyBorder="1" applyAlignment="1" applyProtection="1">
      <alignment horizontal="right" vertical="center" shrinkToFit="1"/>
    </xf>
    <xf numFmtId="177" fontId="8" fillId="2" borderId="20" xfId="2" applyNumberFormat="1" applyFont="1" applyFill="1" applyBorder="1" applyAlignment="1" applyProtection="1">
      <alignment horizontal="right" vertical="center" shrinkToFit="1"/>
      <protection locked="0"/>
    </xf>
    <xf numFmtId="177" fontId="8" fillId="2" borderId="21" xfId="2" applyNumberFormat="1" applyFont="1" applyFill="1" applyBorder="1" applyAlignment="1" applyProtection="1">
      <alignment horizontal="right" vertical="center" shrinkToFit="1"/>
      <protection locked="0"/>
    </xf>
    <xf numFmtId="177" fontId="8" fillId="2" borderId="21" xfId="2" applyNumberFormat="1" applyFont="1" applyFill="1" applyBorder="1" applyAlignment="1" applyProtection="1">
      <alignment horizontal="right" vertical="center" shrinkToFit="1"/>
    </xf>
    <xf numFmtId="177" fontId="8" fillId="2" borderId="22" xfId="2" applyNumberFormat="1" applyFont="1" applyFill="1" applyBorder="1" applyAlignment="1" applyProtection="1">
      <alignment horizontal="right" vertical="center" shrinkToFit="1"/>
    </xf>
    <xf numFmtId="178" fontId="6" fillId="0" borderId="6" xfId="2" applyNumberFormat="1" applyFont="1" applyFill="1" applyBorder="1" applyAlignment="1" applyProtection="1">
      <alignment vertical="center" wrapText="1"/>
    </xf>
    <xf numFmtId="178" fontId="6" fillId="2" borderId="8" xfId="2" applyNumberFormat="1" applyFont="1" applyFill="1" applyBorder="1" applyAlignment="1" applyProtection="1">
      <alignment vertical="center" wrapText="1"/>
    </xf>
    <xf numFmtId="178" fontId="6" fillId="0" borderId="8" xfId="2" applyNumberFormat="1" applyFont="1" applyFill="1" applyBorder="1" applyAlignment="1" applyProtection="1">
      <alignment vertical="center" wrapText="1"/>
    </xf>
    <xf numFmtId="0" fontId="5" fillId="0" borderId="24" xfId="2" applyFont="1" applyBorder="1" applyAlignment="1">
      <alignment horizontal="right" vertical="center" justifyLastLine="1"/>
    </xf>
    <xf numFmtId="49" fontId="6" fillId="0" borderId="25" xfId="2" applyNumberFormat="1" applyFont="1" applyBorder="1" applyAlignment="1" applyProtection="1">
      <alignment horizontal="center" vertical="center" wrapText="1" justifyLastLine="1"/>
    </xf>
    <xf numFmtId="177" fontId="7" fillId="0" borderId="26" xfId="2" applyNumberFormat="1" applyFont="1" applyFill="1" applyBorder="1" applyAlignment="1" applyProtection="1">
      <alignment horizontal="right" vertical="center" shrinkToFit="1"/>
      <protection locked="0"/>
    </xf>
    <xf numFmtId="177" fontId="7" fillId="1" borderId="27" xfId="2" applyNumberFormat="1" applyFont="1" applyFill="1" applyBorder="1" applyAlignment="1" applyProtection="1">
      <alignment horizontal="right" vertical="center" shrinkToFit="1"/>
      <protection locked="0"/>
    </xf>
    <xf numFmtId="177" fontId="7" fillId="0" borderId="27" xfId="2" applyNumberFormat="1" applyFont="1" applyFill="1" applyBorder="1" applyAlignment="1" applyProtection="1">
      <alignment horizontal="right" vertical="center" shrinkToFit="1"/>
      <protection locked="0"/>
    </xf>
    <xf numFmtId="0" fontId="6" fillId="0" borderId="4" xfId="2" applyFont="1" applyBorder="1" applyAlignment="1">
      <alignment horizontal="center" vertical="center" justifyLastLine="1"/>
    </xf>
    <xf numFmtId="49" fontId="5" fillId="0" borderId="1" xfId="2" applyNumberFormat="1" applyFont="1" applyBorder="1" applyAlignment="1" applyProtection="1">
      <alignment horizontal="distributed" vertical="center" wrapText="1" justifyLastLine="1"/>
    </xf>
    <xf numFmtId="49" fontId="6" fillId="0" borderId="1" xfId="2" applyNumberFormat="1" applyFont="1" applyBorder="1" applyAlignment="1" applyProtection="1">
      <alignment horizontal="distributed" vertical="center" wrapText="1" justifyLastLine="1"/>
    </xf>
    <xf numFmtId="49" fontId="5" fillId="0" borderId="0" xfId="2" applyNumberFormat="1" applyFont="1" applyBorder="1" applyAlignment="1" applyProtection="1">
      <alignment horizontal="distributed" vertical="center" wrapText="1" justifyLastLine="1"/>
    </xf>
    <xf numFmtId="0" fontId="2" fillId="0" borderId="28" xfId="2" applyFont="1" applyBorder="1" applyAlignment="1">
      <alignment horizontal="distributed" vertical="center" wrapText="1" justifyLastLine="1"/>
    </xf>
    <xf numFmtId="0" fontId="2" fillId="0" borderId="31" xfId="2" applyFont="1" applyBorder="1" applyAlignment="1">
      <alignment horizontal="distributed" vertical="center" wrapText="1" justifyLastLine="1"/>
    </xf>
    <xf numFmtId="0" fontId="2" fillId="0" borderId="32" xfId="2" applyFont="1" applyBorder="1" applyAlignment="1">
      <alignment horizontal="distributed" vertical="center" wrapText="1" justifyLastLine="1"/>
    </xf>
    <xf numFmtId="49" fontId="5" fillId="0" borderId="30" xfId="2" applyNumberFormat="1" applyFont="1" applyBorder="1" applyAlignment="1" applyProtection="1">
      <alignment horizontal="distributed" vertical="center" wrapText="1" justifyLastLine="1"/>
    </xf>
    <xf numFmtId="49" fontId="5" fillId="0" borderId="28" xfId="2" applyNumberFormat="1" applyFont="1" applyBorder="1" applyAlignment="1" applyProtection="1">
      <alignment horizontal="distributed" vertical="center" wrapText="1" justifyLastLine="1"/>
    </xf>
    <xf numFmtId="0" fontId="2" fillId="0" borderId="29" xfId="2" applyFont="1" applyBorder="1" applyAlignment="1">
      <alignment horizontal="distributed" vertical="center" wrapText="1" justifyLastLine="1"/>
    </xf>
    <xf numFmtId="49" fontId="5" fillId="0" borderId="33" xfId="2" applyNumberFormat="1" applyFont="1" applyBorder="1" applyAlignment="1" applyProtection="1">
      <alignment horizontal="distributed" vertical="center" wrapText="1" justifyLastLine="1"/>
    </xf>
    <xf numFmtId="49" fontId="5" fillId="0" borderId="2" xfId="2" applyNumberFormat="1" applyFont="1" applyBorder="1" applyAlignment="1" applyProtection="1">
      <alignment horizontal="distributed" vertical="center" wrapText="1" justifyLastLine="1"/>
    </xf>
    <xf numFmtId="0" fontId="2" fillId="0" borderId="1" xfId="2" applyFont="1" applyBorder="1" applyAlignment="1">
      <alignment horizontal="distributed" vertical="center" wrapText="1" justifyLastLine="1"/>
    </xf>
    <xf numFmtId="49" fontId="5" fillId="0" borderId="31" xfId="2" applyNumberFormat="1" applyFont="1" applyBorder="1" applyAlignment="1" applyProtection="1">
      <alignment horizontal="distributed" vertical="center" wrapText="1" justifyLastLine="1"/>
    </xf>
    <xf numFmtId="0" fontId="6" fillId="0" borderId="34" xfId="2" applyNumberFormat="1" applyFont="1" applyBorder="1" applyAlignment="1" applyProtection="1">
      <alignment horizontal="distributed" vertical="center" justifyLastLine="1"/>
    </xf>
    <xf numFmtId="0" fontId="6" fillId="0" borderId="11" xfId="2" applyNumberFormat="1" applyFont="1" applyBorder="1" applyAlignment="1" applyProtection="1">
      <alignment horizontal="distributed" vertical="center" justifyLastLine="1"/>
    </xf>
    <xf numFmtId="49" fontId="5" fillId="0" borderId="35" xfId="2" applyNumberFormat="1" applyFont="1" applyBorder="1" applyAlignment="1" applyProtection="1">
      <alignment vertical="center" wrapText="1" justifyLastLine="1"/>
    </xf>
    <xf numFmtId="49" fontId="5" fillId="0" borderId="36" xfId="2" applyNumberFormat="1" applyFont="1" applyBorder="1" applyAlignment="1" applyProtection="1">
      <alignment vertical="center" wrapText="1" justifyLastLine="1"/>
    </xf>
    <xf numFmtId="49" fontId="5" fillId="0" borderId="37" xfId="2" applyNumberFormat="1" applyFont="1" applyBorder="1" applyAlignment="1" applyProtection="1">
      <alignment vertical="center" wrapText="1" justifyLastLine="1"/>
    </xf>
    <xf numFmtId="49" fontId="5" fillId="0" borderId="38" xfId="2" applyNumberFormat="1" applyFont="1" applyBorder="1" applyAlignment="1" applyProtection="1">
      <alignment vertical="center" wrapText="1" justifyLastLine="1"/>
    </xf>
    <xf numFmtId="49" fontId="5" fillId="0" borderId="39" xfId="2" applyNumberFormat="1" applyFont="1" applyBorder="1" applyAlignment="1" applyProtection="1">
      <alignment vertical="center" wrapText="1" justifyLastLine="1"/>
    </xf>
    <xf numFmtId="49" fontId="5" fillId="0" borderId="40" xfId="2" applyNumberFormat="1" applyFont="1" applyBorder="1" applyAlignment="1" applyProtection="1">
      <alignment vertical="center" wrapText="1" justifyLastLine="1"/>
    </xf>
    <xf numFmtId="176" fontId="6" fillId="0" borderId="41" xfId="2" applyNumberFormat="1" applyFont="1" applyBorder="1" applyAlignment="1" applyProtection="1">
      <alignment horizontal="center" vertical="center" justifyLastLine="1"/>
    </xf>
    <xf numFmtId="176" fontId="6" fillId="0" borderId="7" xfId="2" applyNumberFormat="1" applyFont="1" applyBorder="1" applyAlignment="1" applyProtection="1">
      <alignment horizontal="center" vertical="center" justifyLastLine="1"/>
    </xf>
    <xf numFmtId="49" fontId="5" fillId="0" borderId="6" xfId="2" applyNumberFormat="1" applyFont="1" applyBorder="1" applyAlignment="1" applyProtection="1">
      <alignment horizontal="center" vertical="center"/>
    </xf>
    <xf numFmtId="49" fontId="5" fillId="0" borderId="7" xfId="2" applyNumberFormat="1" applyFont="1" applyBorder="1" applyAlignment="1" applyProtection="1">
      <alignment horizontal="center" vertical="center"/>
    </xf>
    <xf numFmtId="49" fontId="5" fillId="0" borderId="10" xfId="2" applyNumberFormat="1" applyFont="1" applyBorder="1" applyAlignment="1" applyProtection="1">
      <alignment horizontal="center" vertical="center"/>
    </xf>
    <xf numFmtId="49" fontId="5" fillId="0" borderId="11" xfId="2" applyNumberFormat="1" applyFont="1" applyBorder="1" applyAlignment="1" applyProtection="1">
      <alignment horizontal="center" vertical="center"/>
    </xf>
    <xf numFmtId="49" fontId="5" fillId="0" borderId="45" xfId="2" applyNumberFormat="1" applyFont="1" applyBorder="1" applyAlignment="1" applyProtection="1">
      <alignment horizontal="distributed" vertical="center" wrapText="1" justifyLastLine="1"/>
    </xf>
    <xf numFmtId="0" fontId="0" fillId="0" borderId="1" xfId="0" applyBorder="1" applyAlignment="1">
      <alignment horizontal="distributed" vertical="center" wrapText="1" justifyLastLine="1"/>
    </xf>
    <xf numFmtId="49" fontId="5" fillId="0" borderId="42" xfId="2" applyNumberFormat="1" applyFont="1" applyBorder="1" applyAlignment="1" applyProtection="1">
      <alignment horizontal="center" vertical="center"/>
    </xf>
    <xf numFmtId="49" fontId="5" fillId="0" borderId="43" xfId="2" applyNumberFormat="1" applyFont="1" applyBorder="1" applyAlignment="1" applyProtection="1">
      <alignment horizontal="center" vertical="center"/>
    </xf>
    <xf numFmtId="176" fontId="6" fillId="0" borderId="44" xfId="2" applyNumberFormat="1" applyFont="1" applyBorder="1" applyAlignment="1" applyProtection="1">
      <alignment horizontal="center" vertical="center" justifyLastLine="1"/>
    </xf>
    <xf numFmtId="176" fontId="6" fillId="0" borderId="43" xfId="2" applyNumberFormat="1" applyFont="1" applyBorder="1" applyAlignment="1" applyProtection="1">
      <alignment horizontal="center" vertical="center" justifyLastLine="1"/>
    </xf>
  </cellXfs>
  <cellStyles count="4">
    <cellStyle name="標準" xfId="0" builtinId="0"/>
    <cellStyle name="標準 2" xfId="1"/>
    <cellStyle name="標準 2 2" xfId="2"/>
    <cellStyle name="標準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15">
    <tabColor theme="8"/>
  </sheetPr>
  <dimension ref="A1:DJ37"/>
  <sheetViews>
    <sheetView showGridLines="0" view="pageBreakPreview" zoomScaleNormal="80" zoomScaleSheetLayoutView="100" workbookViewId="0">
      <selection activeCell="C2" sqref="C2"/>
    </sheetView>
  </sheetViews>
  <sheetFormatPr defaultColWidth="1" defaultRowHeight="15" customHeight="1" x14ac:dyDescent="0.15"/>
  <cols>
    <col min="1" max="1" width="3" style="1" customWidth="1"/>
    <col min="2" max="2" width="12.875" style="1" customWidth="1"/>
    <col min="3" max="5" width="12" style="1" customWidth="1"/>
    <col min="6" max="10" width="15" style="1" customWidth="1"/>
    <col min="11" max="13" width="12" style="1" customWidth="1"/>
    <col min="14" max="18" width="15" style="1" customWidth="1"/>
    <col min="19" max="21" width="12" style="1" customWidth="1"/>
    <col min="22" max="26" width="15" style="1" customWidth="1"/>
    <col min="27" max="29" width="12" style="1" customWidth="1"/>
    <col min="30" max="34" width="15" style="1" customWidth="1"/>
    <col min="35" max="37" width="12" style="1" customWidth="1"/>
    <col min="38" max="42" width="15" style="1" customWidth="1"/>
    <col min="43" max="45" width="12" style="1" customWidth="1"/>
    <col min="46" max="50" width="15" style="1" customWidth="1"/>
    <col min="51" max="53" width="12" style="1" customWidth="1"/>
    <col min="54" max="58" width="15" style="1" customWidth="1"/>
    <col min="59" max="61" width="12" style="1" customWidth="1"/>
    <col min="62" max="66" width="15" style="1" customWidth="1"/>
    <col min="67" max="69" width="12" style="1" customWidth="1"/>
    <col min="70" max="74" width="15" style="1" customWidth="1"/>
    <col min="75" max="77" width="12" style="1" customWidth="1"/>
    <col min="78" max="82" width="15" style="1" customWidth="1"/>
    <col min="83" max="85" width="12" style="1" customWidth="1"/>
    <col min="86" max="90" width="15" style="1" customWidth="1"/>
    <col min="91" max="93" width="12" style="1" customWidth="1"/>
    <col min="94" max="98" width="15" style="1" customWidth="1"/>
    <col min="99" max="101" width="12" style="1" customWidth="1"/>
    <col min="102" max="106" width="15" style="1" customWidth="1"/>
    <col min="107" max="109" width="12" style="1" customWidth="1"/>
    <col min="110" max="114" width="15" style="1" customWidth="1"/>
    <col min="115" max="115" width="1" style="1"/>
    <col min="116" max="116" width="2.25" style="1" bestFit="1" customWidth="1"/>
    <col min="117" max="16384" width="1" style="1"/>
  </cols>
  <sheetData>
    <row r="1" spans="1:114" ht="11.25" x14ac:dyDescent="0.15"/>
    <row r="2" spans="1:114" ht="38.1" customHeight="1" x14ac:dyDescent="0.15"/>
    <row r="3" spans="1:114" ht="13.5" customHeight="1" x14ac:dyDescent="0.15">
      <c r="C3" s="2" t="s">
        <v>0</v>
      </c>
      <c r="D3" s="2" t="s">
        <v>1</v>
      </c>
      <c r="E3" s="2" t="s">
        <v>2</v>
      </c>
      <c r="F3" s="2" t="s">
        <v>3</v>
      </c>
      <c r="G3" s="2" t="s">
        <v>4</v>
      </c>
      <c r="H3" s="2" t="s">
        <v>5</v>
      </c>
      <c r="I3" s="2" t="s">
        <v>108</v>
      </c>
      <c r="J3" s="2" t="s">
        <v>112</v>
      </c>
      <c r="K3" s="2" t="s">
        <v>0</v>
      </c>
      <c r="L3" s="2" t="s">
        <v>1</v>
      </c>
      <c r="M3" s="2" t="s">
        <v>2</v>
      </c>
      <c r="N3" s="2" t="s">
        <v>3</v>
      </c>
      <c r="O3" s="2" t="s">
        <v>4</v>
      </c>
      <c r="P3" s="2" t="s">
        <v>5</v>
      </c>
      <c r="Q3" s="2" t="s">
        <v>108</v>
      </c>
      <c r="R3" s="2" t="s">
        <v>112</v>
      </c>
      <c r="S3" s="2" t="s">
        <v>0</v>
      </c>
      <c r="T3" s="2" t="s">
        <v>1</v>
      </c>
      <c r="U3" s="2" t="s">
        <v>2</v>
      </c>
      <c r="V3" s="2" t="s">
        <v>3</v>
      </c>
      <c r="W3" s="2" t="s">
        <v>4</v>
      </c>
      <c r="X3" s="2" t="s">
        <v>5</v>
      </c>
      <c r="Y3" s="2" t="s">
        <v>108</v>
      </c>
      <c r="Z3" s="2" t="s">
        <v>112</v>
      </c>
      <c r="AA3" s="2" t="s">
        <v>0</v>
      </c>
      <c r="AB3" s="2" t="s">
        <v>1</v>
      </c>
      <c r="AC3" s="2" t="s">
        <v>2</v>
      </c>
      <c r="AD3" s="2" t="s">
        <v>3</v>
      </c>
      <c r="AE3" s="2" t="s">
        <v>4</v>
      </c>
      <c r="AF3" s="2" t="s">
        <v>5</v>
      </c>
      <c r="AG3" s="2" t="s">
        <v>108</v>
      </c>
      <c r="AH3" s="2" t="s">
        <v>112</v>
      </c>
      <c r="AI3" s="2" t="s">
        <v>0</v>
      </c>
      <c r="AJ3" s="2" t="s">
        <v>1</v>
      </c>
      <c r="AK3" s="2" t="s">
        <v>2</v>
      </c>
      <c r="AL3" s="2" t="s">
        <v>3</v>
      </c>
      <c r="AM3" s="2" t="s">
        <v>4</v>
      </c>
      <c r="AN3" s="2" t="s">
        <v>5</v>
      </c>
      <c r="AO3" s="2" t="s">
        <v>108</v>
      </c>
      <c r="AP3" s="2" t="s">
        <v>112</v>
      </c>
      <c r="AQ3" s="2" t="s">
        <v>0</v>
      </c>
      <c r="AR3" s="2" t="s">
        <v>1</v>
      </c>
      <c r="AS3" s="2" t="s">
        <v>2</v>
      </c>
      <c r="AT3" s="2" t="s">
        <v>3</v>
      </c>
      <c r="AU3" s="2" t="s">
        <v>4</v>
      </c>
      <c r="AV3" s="2" t="s">
        <v>5</v>
      </c>
      <c r="AW3" s="2" t="s">
        <v>108</v>
      </c>
      <c r="AX3" s="2" t="s">
        <v>112</v>
      </c>
      <c r="AY3" s="2" t="s">
        <v>0</v>
      </c>
      <c r="AZ3" s="2" t="s">
        <v>1</v>
      </c>
      <c r="BA3" s="2" t="s">
        <v>2</v>
      </c>
      <c r="BB3" s="2" t="s">
        <v>3</v>
      </c>
      <c r="BC3" s="2" t="s">
        <v>4</v>
      </c>
      <c r="BD3" s="2" t="s">
        <v>5</v>
      </c>
      <c r="BE3" s="2" t="s">
        <v>108</v>
      </c>
      <c r="BF3" s="2" t="s">
        <v>112</v>
      </c>
      <c r="BG3" s="2" t="s">
        <v>0</v>
      </c>
      <c r="BH3" s="2" t="s">
        <v>1</v>
      </c>
      <c r="BI3" s="2" t="s">
        <v>2</v>
      </c>
      <c r="BJ3" s="2" t="s">
        <v>3</v>
      </c>
      <c r="BK3" s="2" t="s">
        <v>4</v>
      </c>
      <c r="BL3" s="2" t="s">
        <v>5</v>
      </c>
      <c r="BM3" s="2" t="s">
        <v>108</v>
      </c>
      <c r="BN3" s="2" t="s">
        <v>112</v>
      </c>
      <c r="BO3" s="2" t="s">
        <v>0</v>
      </c>
      <c r="BP3" s="2" t="s">
        <v>1</v>
      </c>
      <c r="BQ3" s="2" t="s">
        <v>2</v>
      </c>
      <c r="BR3" s="2" t="s">
        <v>3</v>
      </c>
      <c r="BS3" s="2" t="s">
        <v>4</v>
      </c>
      <c r="BT3" s="2" t="s">
        <v>5</v>
      </c>
      <c r="BU3" s="2" t="s">
        <v>108</v>
      </c>
      <c r="BV3" s="2" t="s">
        <v>112</v>
      </c>
      <c r="BW3" s="2" t="s">
        <v>0</v>
      </c>
      <c r="BX3" s="2" t="s">
        <v>1</v>
      </c>
      <c r="BY3" s="2" t="s">
        <v>2</v>
      </c>
      <c r="BZ3" s="2" t="s">
        <v>3</v>
      </c>
      <c r="CA3" s="2" t="s">
        <v>4</v>
      </c>
      <c r="CB3" s="2" t="s">
        <v>5</v>
      </c>
      <c r="CC3" s="2" t="s">
        <v>108</v>
      </c>
      <c r="CD3" s="2" t="s">
        <v>112</v>
      </c>
      <c r="CE3" s="2" t="s">
        <v>0</v>
      </c>
      <c r="CF3" s="2" t="s">
        <v>1</v>
      </c>
      <c r="CG3" s="2" t="s">
        <v>2</v>
      </c>
      <c r="CH3" s="2" t="s">
        <v>3</v>
      </c>
      <c r="CI3" s="2" t="s">
        <v>4</v>
      </c>
      <c r="CJ3" s="2" t="s">
        <v>5</v>
      </c>
      <c r="CK3" s="2" t="s">
        <v>108</v>
      </c>
      <c r="CL3" s="2" t="s">
        <v>112</v>
      </c>
      <c r="CM3" s="2" t="s">
        <v>0</v>
      </c>
      <c r="CN3" s="2" t="s">
        <v>1</v>
      </c>
      <c r="CO3" s="2" t="s">
        <v>2</v>
      </c>
      <c r="CP3" s="2" t="s">
        <v>3</v>
      </c>
      <c r="CQ3" s="2" t="s">
        <v>4</v>
      </c>
      <c r="CR3" s="2" t="s">
        <v>5</v>
      </c>
      <c r="CS3" s="2" t="s">
        <v>108</v>
      </c>
      <c r="CT3" s="2" t="s">
        <v>112</v>
      </c>
      <c r="CU3" s="2" t="s">
        <v>0</v>
      </c>
      <c r="CV3" s="2" t="s">
        <v>1</v>
      </c>
      <c r="CW3" s="2" t="s">
        <v>2</v>
      </c>
      <c r="CX3" s="2" t="s">
        <v>3</v>
      </c>
      <c r="CY3" s="2" t="s">
        <v>4</v>
      </c>
      <c r="CZ3" s="2" t="s">
        <v>5</v>
      </c>
      <c r="DA3" s="2" t="s">
        <v>108</v>
      </c>
      <c r="DB3" s="2" t="s">
        <v>112</v>
      </c>
      <c r="DC3" s="2" t="s">
        <v>0</v>
      </c>
      <c r="DD3" s="2" t="s">
        <v>1</v>
      </c>
      <c r="DE3" s="2" t="s">
        <v>2</v>
      </c>
      <c r="DF3" s="2" t="s">
        <v>3</v>
      </c>
      <c r="DG3" s="2" t="s">
        <v>4</v>
      </c>
      <c r="DH3" s="2" t="s">
        <v>5</v>
      </c>
      <c r="DI3" s="2" t="s">
        <v>108</v>
      </c>
      <c r="DJ3" s="2" t="s">
        <v>112</v>
      </c>
    </row>
    <row r="4" spans="1:114" ht="13.5" customHeight="1" x14ac:dyDescent="0.15">
      <c r="A4" s="92" t="s">
        <v>6</v>
      </c>
      <c r="B4" s="93"/>
      <c r="C4" s="90">
        <v>10</v>
      </c>
      <c r="D4" s="90"/>
      <c r="E4" s="90"/>
      <c r="F4" s="90"/>
      <c r="G4" s="90"/>
      <c r="H4" s="90"/>
      <c r="I4" s="90"/>
      <c r="J4" s="91"/>
      <c r="K4" s="90">
        <f>+C4+10</f>
        <v>20</v>
      </c>
      <c r="L4" s="90"/>
      <c r="M4" s="90"/>
      <c r="N4" s="90"/>
      <c r="O4" s="90"/>
      <c r="P4" s="90"/>
      <c r="Q4" s="90"/>
      <c r="R4" s="91"/>
      <c r="S4" s="90">
        <f>+K4+10</f>
        <v>30</v>
      </c>
      <c r="T4" s="90"/>
      <c r="U4" s="90"/>
      <c r="V4" s="90"/>
      <c r="W4" s="90"/>
      <c r="X4" s="90"/>
      <c r="Y4" s="90"/>
      <c r="Z4" s="91"/>
      <c r="AA4" s="90">
        <f>+S4+10</f>
        <v>40</v>
      </c>
      <c r="AB4" s="90"/>
      <c r="AC4" s="90"/>
      <c r="AD4" s="90"/>
      <c r="AE4" s="90"/>
      <c r="AF4" s="90"/>
      <c r="AG4" s="90"/>
      <c r="AH4" s="91"/>
      <c r="AI4" s="90">
        <f>+AA4+10</f>
        <v>50</v>
      </c>
      <c r="AJ4" s="90"/>
      <c r="AK4" s="90"/>
      <c r="AL4" s="90"/>
      <c r="AM4" s="90"/>
      <c r="AN4" s="90"/>
      <c r="AO4" s="90"/>
      <c r="AP4" s="91"/>
      <c r="AQ4" s="90">
        <f>+AI4+10</f>
        <v>60</v>
      </c>
      <c r="AR4" s="90"/>
      <c r="AS4" s="90"/>
      <c r="AT4" s="90"/>
      <c r="AU4" s="90"/>
      <c r="AV4" s="90"/>
      <c r="AW4" s="90"/>
      <c r="AX4" s="91"/>
      <c r="AY4" s="90">
        <f>+AQ4+10</f>
        <v>70</v>
      </c>
      <c r="AZ4" s="90"/>
      <c r="BA4" s="90"/>
      <c r="BB4" s="90"/>
      <c r="BC4" s="90"/>
      <c r="BD4" s="90"/>
      <c r="BE4" s="90"/>
      <c r="BF4" s="91"/>
      <c r="BG4" s="90">
        <f>+AY4+10</f>
        <v>80</v>
      </c>
      <c r="BH4" s="90"/>
      <c r="BI4" s="90"/>
      <c r="BJ4" s="90"/>
      <c r="BK4" s="90"/>
      <c r="BL4" s="90"/>
      <c r="BM4" s="90"/>
      <c r="BN4" s="91"/>
      <c r="BO4" s="90">
        <f>+BG4+10</f>
        <v>90</v>
      </c>
      <c r="BP4" s="90"/>
      <c r="BQ4" s="90"/>
      <c r="BR4" s="90"/>
      <c r="BS4" s="90"/>
      <c r="BT4" s="90"/>
      <c r="BU4" s="90"/>
      <c r="BV4" s="91"/>
      <c r="BW4" s="90">
        <f>+BO4+10</f>
        <v>100</v>
      </c>
      <c r="BX4" s="90"/>
      <c r="BY4" s="90"/>
      <c r="BZ4" s="90"/>
      <c r="CA4" s="90"/>
      <c r="CB4" s="90"/>
      <c r="CC4" s="90"/>
      <c r="CD4" s="91"/>
      <c r="CE4" s="90">
        <f>+BW4+10</f>
        <v>110</v>
      </c>
      <c r="CF4" s="90"/>
      <c r="CG4" s="90"/>
      <c r="CH4" s="90"/>
      <c r="CI4" s="90"/>
      <c r="CJ4" s="90"/>
      <c r="CK4" s="90"/>
      <c r="CL4" s="91"/>
      <c r="CM4" s="90">
        <f>+CE4+10</f>
        <v>120</v>
      </c>
      <c r="CN4" s="90"/>
      <c r="CO4" s="90"/>
      <c r="CP4" s="90"/>
      <c r="CQ4" s="90"/>
      <c r="CR4" s="90"/>
      <c r="CS4" s="90"/>
      <c r="CT4" s="91"/>
      <c r="CU4" s="90">
        <f>+CM4+10</f>
        <v>130</v>
      </c>
      <c r="CV4" s="90"/>
      <c r="CW4" s="90"/>
      <c r="CX4" s="90"/>
      <c r="CY4" s="90"/>
      <c r="CZ4" s="90"/>
      <c r="DA4" s="90"/>
      <c r="DB4" s="91"/>
      <c r="DC4" s="90">
        <f>+CU4+10</f>
        <v>140</v>
      </c>
      <c r="DD4" s="90"/>
      <c r="DE4" s="90"/>
      <c r="DF4" s="90"/>
      <c r="DG4" s="90"/>
      <c r="DH4" s="90"/>
      <c r="DI4" s="90"/>
      <c r="DJ4" s="91"/>
    </row>
    <row r="5" spans="1:114" ht="13.5" customHeight="1" x14ac:dyDescent="0.15">
      <c r="A5" s="94" t="s">
        <v>7</v>
      </c>
      <c r="B5" s="95"/>
      <c r="C5" s="82" t="s">
        <v>8</v>
      </c>
      <c r="D5" s="82"/>
      <c r="E5" s="82"/>
      <c r="F5" s="82"/>
      <c r="G5" s="82"/>
      <c r="H5" s="82"/>
      <c r="I5" s="82"/>
      <c r="J5" s="83"/>
      <c r="K5" s="82" t="s">
        <v>9</v>
      </c>
      <c r="L5" s="82"/>
      <c r="M5" s="82"/>
      <c r="N5" s="82"/>
      <c r="O5" s="82"/>
      <c r="P5" s="82"/>
      <c r="Q5" s="82"/>
      <c r="R5" s="83"/>
      <c r="S5" s="82" t="s">
        <v>10</v>
      </c>
      <c r="T5" s="82"/>
      <c r="U5" s="82"/>
      <c r="V5" s="82"/>
      <c r="W5" s="82"/>
      <c r="X5" s="82"/>
      <c r="Y5" s="82"/>
      <c r="Z5" s="83"/>
      <c r="AA5" s="82" t="s">
        <v>11</v>
      </c>
      <c r="AB5" s="82"/>
      <c r="AC5" s="82"/>
      <c r="AD5" s="82"/>
      <c r="AE5" s="82"/>
      <c r="AF5" s="82"/>
      <c r="AG5" s="82"/>
      <c r="AH5" s="83"/>
      <c r="AI5" s="82" t="s">
        <v>12</v>
      </c>
      <c r="AJ5" s="82"/>
      <c r="AK5" s="82"/>
      <c r="AL5" s="82"/>
      <c r="AM5" s="82"/>
      <c r="AN5" s="82"/>
      <c r="AO5" s="82"/>
      <c r="AP5" s="83"/>
      <c r="AQ5" s="82" t="s">
        <v>13</v>
      </c>
      <c r="AR5" s="82"/>
      <c r="AS5" s="82"/>
      <c r="AT5" s="82"/>
      <c r="AU5" s="82"/>
      <c r="AV5" s="82"/>
      <c r="AW5" s="82"/>
      <c r="AX5" s="83"/>
      <c r="AY5" s="82" t="s">
        <v>14</v>
      </c>
      <c r="AZ5" s="82"/>
      <c r="BA5" s="82"/>
      <c r="BB5" s="82"/>
      <c r="BC5" s="82"/>
      <c r="BD5" s="82"/>
      <c r="BE5" s="82"/>
      <c r="BF5" s="83"/>
      <c r="BG5" s="82" t="s">
        <v>15</v>
      </c>
      <c r="BH5" s="82"/>
      <c r="BI5" s="82"/>
      <c r="BJ5" s="82"/>
      <c r="BK5" s="82"/>
      <c r="BL5" s="82"/>
      <c r="BM5" s="82"/>
      <c r="BN5" s="83"/>
      <c r="BO5" s="82" t="s">
        <v>16</v>
      </c>
      <c r="BP5" s="82"/>
      <c r="BQ5" s="82"/>
      <c r="BR5" s="82"/>
      <c r="BS5" s="82"/>
      <c r="BT5" s="82"/>
      <c r="BU5" s="82"/>
      <c r="BV5" s="83"/>
      <c r="BW5" s="82" t="s">
        <v>17</v>
      </c>
      <c r="BX5" s="82"/>
      <c r="BY5" s="82"/>
      <c r="BZ5" s="82"/>
      <c r="CA5" s="82"/>
      <c r="CB5" s="82"/>
      <c r="CC5" s="82"/>
      <c r="CD5" s="83"/>
      <c r="CE5" s="82" t="s">
        <v>18</v>
      </c>
      <c r="CF5" s="82"/>
      <c r="CG5" s="82"/>
      <c r="CH5" s="82"/>
      <c r="CI5" s="82"/>
      <c r="CJ5" s="82"/>
      <c r="CK5" s="82"/>
      <c r="CL5" s="83"/>
      <c r="CM5" s="82" t="s">
        <v>19</v>
      </c>
      <c r="CN5" s="82"/>
      <c r="CO5" s="82"/>
      <c r="CP5" s="82"/>
      <c r="CQ5" s="82"/>
      <c r="CR5" s="82"/>
      <c r="CS5" s="82"/>
      <c r="CT5" s="83"/>
      <c r="CU5" s="82" t="s">
        <v>20</v>
      </c>
      <c r="CV5" s="82"/>
      <c r="CW5" s="82"/>
      <c r="CX5" s="82"/>
      <c r="CY5" s="82"/>
      <c r="CZ5" s="82"/>
      <c r="DA5" s="82"/>
      <c r="DB5" s="83"/>
      <c r="DC5" s="82" t="s">
        <v>21</v>
      </c>
      <c r="DD5" s="82"/>
      <c r="DE5" s="82"/>
      <c r="DF5" s="82"/>
      <c r="DG5" s="82"/>
      <c r="DH5" s="82"/>
      <c r="DI5" s="82"/>
      <c r="DJ5" s="83"/>
    </row>
    <row r="6" spans="1:114" ht="15" customHeight="1" x14ac:dyDescent="0.15">
      <c r="A6" s="84" t="s">
        <v>22</v>
      </c>
      <c r="B6" s="85"/>
      <c r="C6" s="81" t="s">
        <v>23</v>
      </c>
      <c r="D6" s="73"/>
      <c r="E6" s="74"/>
      <c r="F6" s="70" t="s">
        <v>24</v>
      </c>
      <c r="G6" s="69" t="s">
        <v>25</v>
      </c>
      <c r="H6" s="69" t="s">
        <v>26</v>
      </c>
      <c r="I6" s="69" t="s">
        <v>109</v>
      </c>
      <c r="J6" s="78" t="s">
        <v>27</v>
      </c>
      <c r="K6" s="81" t="s">
        <v>23</v>
      </c>
      <c r="L6" s="73"/>
      <c r="M6" s="74"/>
      <c r="N6" s="70" t="s">
        <v>24</v>
      </c>
      <c r="O6" s="69" t="s">
        <v>25</v>
      </c>
      <c r="P6" s="69" t="s">
        <v>26</v>
      </c>
      <c r="Q6" s="69" t="s">
        <v>109</v>
      </c>
      <c r="R6" s="78" t="s">
        <v>27</v>
      </c>
      <c r="S6" s="81" t="s">
        <v>23</v>
      </c>
      <c r="T6" s="73"/>
      <c r="U6" s="74"/>
      <c r="V6" s="70" t="s">
        <v>24</v>
      </c>
      <c r="W6" s="69" t="s">
        <v>25</v>
      </c>
      <c r="X6" s="69" t="s">
        <v>26</v>
      </c>
      <c r="Y6" s="69" t="s">
        <v>109</v>
      </c>
      <c r="Z6" s="78" t="s">
        <v>27</v>
      </c>
      <c r="AA6" s="81" t="s">
        <v>23</v>
      </c>
      <c r="AB6" s="73"/>
      <c r="AC6" s="74"/>
      <c r="AD6" s="70" t="s">
        <v>24</v>
      </c>
      <c r="AE6" s="69" t="s">
        <v>25</v>
      </c>
      <c r="AF6" s="69" t="s">
        <v>26</v>
      </c>
      <c r="AG6" s="69" t="s">
        <v>109</v>
      </c>
      <c r="AH6" s="78" t="s">
        <v>27</v>
      </c>
      <c r="AI6" s="81" t="s">
        <v>23</v>
      </c>
      <c r="AJ6" s="73"/>
      <c r="AK6" s="74"/>
      <c r="AL6" s="70" t="s">
        <v>24</v>
      </c>
      <c r="AM6" s="69" t="s">
        <v>25</v>
      </c>
      <c r="AN6" s="69" t="s">
        <v>26</v>
      </c>
      <c r="AO6" s="69" t="s">
        <v>109</v>
      </c>
      <c r="AP6" s="78" t="s">
        <v>27</v>
      </c>
      <c r="AQ6" s="81" t="s">
        <v>23</v>
      </c>
      <c r="AR6" s="73"/>
      <c r="AS6" s="74"/>
      <c r="AT6" s="70" t="s">
        <v>24</v>
      </c>
      <c r="AU6" s="69" t="s">
        <v>25</v>
      </c>
      <c r="AV6" s="69" t="s">
        <v>26</v>
      </c>
      <c r="AW6" s="69" t="s">
        <v>109</v>
      </c>
      <c r="AX6" s="78" t="s">
        <v>27</v>
      </c>
      <c r="AY6" s="81" t="s">
        <v>23</v>
      </c>
      <c r="AZ6" s="73"/>
      <c r="BA6" s="74"/>
      <c r="BB6" s="70" t="s">
        <v>24</v>
      </c>
      <c r="BC6" s="69" t="s">
        <v>25</v>
      </c>
      <c r="BD6" s="69" t="s">
        <v>26</v>
      </c>
      <c r="BE6" s="69" t="s">
        <v>109</v>
      </c>
      <c r="BF6" s="78" t="s">
        <v>27</v>
      </c>
      <c r="BG6" s="81" t="s">
        <v>23</v>
      </c>
      <c r="BH6" s="73"/>
      <c r="BI6" s="74"/>
      <c r="BJ6" s="70" t="s">
        <v>24</v>
      </c>
      <c r="BK6" s="69" t="s">
        <v>25</v>
      </c>
      <c r="BL6" s="69" t="s">
        <v>26</v>
      </c>
      <c r="BM6" s="69" t="s">
        <v>109</v>
      </c>
      <c r="BN6" s="78" t="s">
        <v>27</v>
      </c>
      <c r="BO6" s="81" t="s">
        <v>23</v>
      </c>
      <c r="BP6" s="73"/>
      <c r="BQ6" s="74"/>
      <c r="BR6" s="70" t="s">
        <v>24</v>
      </c>
      <c r="BS6" s="69" t="s">
        <v>25</v>
      </c>
      <c r="BT6" s="69" t="s">
        <v>26</v>
      </c>
      <c r="BU6" s="69" t="s">
        <v>109</v>
      </c>
      <c r="BV6" s="78" t="s">
        <v>27</v>
      </c>
      <c r="BW6" s="81" t="s">
        <v>23</v>
      </c>
      <c r="BX6" s="73"/>
      <c r="BY6" s="74"/>
      <c r="BZ6" s="70" t="s">
        <v>24</v>
      </c>
      <c r="CA6" s="69" t="s">
        <v>25</v>
      </c>
      <c r="CB6" s="69" t="s">
        <v>26</v>
      </c>
      <c r="CC6" s="69" t="s">
        <v>109</v>
      </c>
      <c r="CD6" s="78" t="s">
        <v>27</v>
      </c>
      <c r="CE6" s="81" t="s">
        <v>23</v>
      </c>
      <c r="CF6" s="73"/>
      <c r="CG6" s="74"/>
      <c r="CH6" s="70" t="s">
        <v>24</v>
      </c>
      <c r="CI6" s="69" t="s">
        <v>25</v>
      </c>
      <c r="CJ6" s="69" t="s">
        <v>26</v>
      </c>
      <c r="CK6" s="69" t="s">
        <v>109</v>
      </c>
      <c r="CL6" s="78" t="s">
        <v>27</v>
      </c>
      <c r="CM6" s="81" t="s">
        <v>23</v>
      </c>
      <c r="CN6" s="73"/>
      <c r="CO6" s="74"/>
      <c r="CP6" s="70" t="s">
        <v>24</v>
      </c>
      <c r="CQ6" s="69" t="s">
        <v>25</v>
      </c>
      <c r="CR6" s="69" t="s">
        <v>26</v>
      </c>
      <c r="CS6" s="69" t="s">
        <v>109</v>
      </c>
      <c r="CT6" s="78" t="s">
        <v>27</v>
      </c>
      <c r="CU6" s="81" t="s">
        <v>23</v>
      </c>
      <c r="CV6" s="73"/>
      <c r="CW6" s="74"/>
      <c r="CX6" s="70" t="s">
        <v>24</v>
      </c>
      <c r="CY6" s="69" t="s">
        <v>25</v>
      </c>
      <c r="CZ6" s="69" t="s">
        <v>26</v>
      </c>
      <c r="DA6" s="69" t="s">
        <v>109</v>
      </c>
      <c r="DB6" s="78" t="s">
        <v>27</v>
      </c>
      <c r="DC6" s="81" t="s">
        <v>23</v>
      </c>
      <c r="DD6" s="73"/>
      <c r="DE6" s="74"/>
      <c r="DF6" s="70" t="s">
        <v>24</v>
      </c>
      <c r="DG6" s="69" t="s">
        <v>25</v>
      </c>
      <c r="DH6" s="69" t="s">
        <v>26</v>
      </c>
      <c r="DI6" s="69" t="s">
        <v>109</v>
      </c>
      <c r="DJ6" s="78" t="s">
        <v>27</v>
      </c>
    </row>
    <row r="7" spans="1:114" ht="10.5" customHeight="1" x14ac:dyDescent="0.15">
      <c r="A7" s="86"/>
      <c r="B7" s="87"/>
      <c r="C7" s="71" t="s">
        <v>28</v>
      </c>
      <c r="D7" s="72"/>
      <c r="E7" s="75" t="s">
        <v>29</v>
      </c>
      <c r="F7" s="70"/>
      <c r="G7" s="69"/>
      <c r="H7" s="69"/>
      <c r="I7" s="69"/>
      <c r="J7" s="79"/>
      <c r="K7" s="71" t="s">
        <v>28</v>
      </c>
      <c r="L7" s="72"/>
      <c r="M7" s="75" t="s">
        <v>29</v>
      </c>
      <c r="N7" s="70"/>
      <c r="O7" s="69"/>
      <c r="P7" s="69"/>
      <c r="Q7" s="69"/>
      <c r="R7" s="79"/>
      <c r="S7" s="71" t="s">
        <v>28</v>
      </c>
      <c r="T7" s="72"/>
      <c r="U7" s="75" t="s">
        <v>29</v>
      </c>
      <c r="V7" s="70"/>
      <c r="W7" s="69"/>
      <c r="X7" s="69"/>
      <c r="Y7" s="69"/>
      <c r="Z7" s="79"/>
      <c r="AA7" s="71" t="s">
        <v>28</v>
      </c>
      <c r="AB7" s="72"/>
      <c r="AC7" s="75" t="s">
        <v>29</v>
      </c>
      <c r="AD7" s="70"/>
      <c r="AE7" s="69"/>
      <c r="AF7" s="69"/>
      <c r="AG7" s="69"/>
      <c r="AH7" s="79"/>
      <c r="AI7" s="71" t="s">
        <v>28</v>
      </c>
      <c r="AJ7" s="72"/>
      <c r="AK7" s="75" t="s">
        <v>29</v>
      </c>
      <c r="AL7" s="70"/>
      <c r="AM7" s="69"/>
      <c r="AN7" s="69"/>
      <c r="AO7" s="69"/>
      <c r="AP7" s="79"/>
      <c r="AQ7" s="71" t="s">
        <v>28</v>
      </c>
      <c r="AR7" s="72"/>
      <c r="AS7" s="75" t="s">
        <v>29</v>
      </c>
      <c r="AT7" s="70"/>
      <c r="AU7" s="69"/>
      <c r="AV7" s="69"/>
      <c r="AW7" s="69"/>
      <c r="AX7" s="79"/>
      <c r="AY7" s="71" t="s">
        <v>28</v>
      </c>
      <c r="AZ7" s="72"/>
      <c r="BA7" s="75" t="s">
        <v>29</v>
      </c>
      <c r="BB7" s="70"/>
      <c r="BC7" s="69"/>
      <c r="BD7" s="69"/>
      <c r="BE7" s="69"/>
      <c r="BF7" s="79"/>
      <c r="BG7" s="71" t="s">
        <v>28</v>
      </c>
      <c r="BH7" s="72"/>
      <c r="BI7" s="75" t="s">
        <v>29</v>
      </c>
      <c r="BJ7" s="70"/>
      <c r="BK7" s="69"/>
      <c r="BL7" s="69"/>
      <c r="BM7" s="69"/>
      <c r="BN7" s="79"/>
      <c r="BO7" s="71" t="s">
        <v>28</v>
      </c>
      <c r="BP7" s="72"/>
      <c r="BQ7" s="75" t="s">
        <v>29</v>
      </c>
      <c r="BR7" s="70"/>
      <c r="BS7" s="69"/>
      <c r="BT7" s="69"/>
      <c r="BU7" s="69"/>
      <c r="BV7" s="79"/>
      <c r="BW7" s="71" t="s">
        <v>28</v>
      </c>
      <c r="BX7" s="72"/>
      <c r="BY7" s="75" t="s">
        <v>29</v>
      </c>
      <c r="BZ7" s="70"/>
      <c r="CA7" s="69"/>
      <c r="CB7" s="69"/>
      <c r="CC7" s="69"/>
      <c r="CD7" s="79"/>
      <c r="CE7" s="71" t="s">
        <v>28</v>
      </c>
      <c r="CF7" s="72"/>
      <c r="CG7" s="75" t="s">
        <v>29</v>
      </c>
      <c r="CH7" s="70"/>
      <c r="CI7" s="69"/>
      <c r="CJ7" s="69"/>
      <c r="CK7" s="69"/>
      <c r="CL7" s="79"/>
      <c r="CM7" s="71" t="s">
        <v>28</v>
      </c>
      <c r="CN7" s="72"/>
      <c r="CO7" s="75" t="s">
        <v>29</v>
      </c>
      <c r="CP7" s="70"/>
      <c r="CQ7" s="69"/>
      <c r="CR7" s="69"/>
      <c r="CS7" s="69"/>
      <c r="CT7" s="79"/>
      <c r="CU7" s="71" t="s">
        <v>28</v>
      </c>
      <c r="CV7" s="72"/>
      <c r="CW7" s="75" t="s">
        <v>29</v>
      </c>
      <c r="CX7" s="70"/>
      <c r="CY7" s="69"/>
      <c r="CZ7" s="69"/>
      <c r="DA7" s="69"/>
      <c r="DB7" s="79"/>
      <c r="DC7" s="71" t="s">
        <v>28</v>
      </c>
      <c r="DD7" s="72"/>
      <c r="DE7" s="75" t="s">
        <v>29</v>
      </c>
      <c r="DF7" s="70"/>
      <c r="DG7" s="69"/>
      <c r="DH7" s="69"/>
      <c r="DI7" s="69"/>
      <c r="DJ7" s="79"/>
    </row>
    <row r="8" spans="1:114" ht="15" customHeight="1" x14ac:dyDescent="0.15">
      <c r="A8" s="86"/>
      <c r="B8" s="87"/>
      <c r="C8" s="73"/>
      <c r="D8" s="74"/>
      <c r="E8" s="69"/>
      <c r="F8" s="70"/>
      <c r="G8" s="69"/>
      <c r="H8" s="69"/>
      <c r="I8" s="69"/>
      <c r="J8" s="79"/>
      <c r="K8" s="73"/>
      <c r="L8" s="74"/>
      <c r="M8" s="69"/>
      <c r="N8" s="70"/>
      <c r="O8" s="69"/>
      <c r="P8" s="69"/>
      <c r="Q8" s="69"/>
      <c r="R8" s="79"/>
      <c r="S8" s="73"/>
      <c r="T8" s="74"/>
      <c r="U8" s="69"/>
      <c r="V8" s="70"/>
      <c r="W8" s="69"/>
      <c r="X8" s="69"/>
      <c r="Y8" s="69"/>
      <c r="Z8" s="79"/>
      <c r="AA8" s="73"/>
      <c r="AB8" s="74"/>
      <c r="AC8" s="69"/>
      <c r="AD8" s="70"/>
      <c r="AE8" s="69"/>
      <c r="AF8" s="69"/>
      <c r="AG8" s="69"/>
      <c r="AH8" s="79"/>
      <c r="AI8" s="73"/>
      <c r="AJ8" s="74"/>
      <c r="AK8" s="69"/>
      <c r="AL8" s="70"/>
      <c r="AM8" s="69"/>
      <c r="AN8" s="69"/>
      <c r="AO8" s="69"/>
      <c r="AP8" s="79"/>
      <c r="AQ8" s="73"/>
      <c r="AR8" s="74"/>
      <c r="AS8" s="69"/>
      <c r="AT8" s="70"/>
      <c r="AU8" s="69"/>
      <c r="AV8" s="69"/>
      <c r="AW8" s="69"/>
      <c r="AX8" s="79"/>
      <c r="AY8" s="73"/>
      <c r="AZ8" s="74"/>
      <c r="BA8" s="69"/>
      <c r="BB8" s="70"/>
      <c r="BC8" s="69"/>
      <c r="BD8" s="69"/>
      <c r="BE8" s="69"/>
      <c r="BF8" s="79"/>
      <c r="BG8" s="73"/>
      <c r="BH8" s="74"/>
      <c r="BI8" s="69"/>
      <c r="BJ8" s="70"/>
      <c r="BK8" s="69"/>
      <c r="BL8" s="69"/>
      <c r="BM8" s="69"/>
      <c r="BN8" s="79"/>
      <c r="BO8" s="73"/>
      <c r="BP8" s="74"/>
      <c r="BQ8" s="69"/>
      <c r="BR8" s="70"/>
      <c r="BS8" s="69"/>
      <c r="BT8" s="69"/>
      <c r="BU8" s="69"/>
      <c r="BV8" s="79"/>
      <c r="BW8" s="73"/>
      <c r="BX8" s="74"/>
      <c r="BY8" s="69"/>
      <c r="BZ8" s="70"/>
      <c r="CA8" s="69"/>
      <c r="CB8" s="69"/>
      <c r="CC8" s="69"/>
      <c r="CD8" s="79"/>
      <c r="CE8" s="73"/>
      <c r="CF8" s="74"/>
      <c r="CG8" s="69"/>
      <c r="CH8" s="70"/>
      <c r="CI8" s="69"/>
      <c r="CJ8" s="69"/>
      <c r="CK8" s="69"/>
      <c r="CL8" s="79"/>
      <c r="CM8" s="73"/>
      <c r="CN8" s="74"/>
      <c r="CO8" s="69"/>
      <c r="CP8" s="70"/>
      <c r="CQ8" s="69"/>
      <c r="CR8" s="69"/>
      <c r="CS8" s="69"/>
      <c r="CT8" s="79"/>
      <c r="CU8" s="73"/>
      <c r="CV8" s="74"/>
      <c r="CW8" s="69"/>
      <c r="CX8" s="70"/>
      <c r="CY8" s="69"/>
      <c r="CZ8" s="69"/>
      <c r="DA8" s="69"/>
      <c r="DB8" s="79"/>
      <c r="DC8" s="73"/>
      <c r="DD8" s="74"/>
      <c r="DE8" s="69"/>
      <c r="DF8" s="70"/>
      <c r="DG8" s="69"/>
      <c r="DH8" s="69"/>
      <c r="DI8" s="69"/>
      <c r="DJ8" s="79"/>
    </row>
    <row r="9" spans="1:114" ht="15" customHeight="1" x14ac:dyDescent="0.15">
      <c r="A9" s="86"/>
      <c r="B9" s="87"/>
      <c r="C9" s="76" t="s">
        <v>30</v>
      </c>
      <c r="D9" s="75" t="s">
        <v>31</v>
      </c>
      <c r="E9" s="69"/>
      <c r="F9" s="70"/>
      <c r="G9" s="69"/>
      <c r="H9" s="69"/>
      <c r="I9" s="69"/>
      <c r="J9" s="79"/>
      <c r="K9" s="76" t="s">
        <v>30</v>
      </c>
      <c r="L9" s="75" t="s">
        <v>31</v>
      </c>
      <c r="M9" s="69"/>
      <c r="N9" s="70"/>
      <c r="O9" s="69"/>
      <c r="P9" s="69"/>
      <c r="Q9" s="69"/>
      <c r="R9" s="79"/>
      <c r="S9" s="76" t="s">
        <v>30</v>
      </c>
      <c r="T9" s="75" t="s">
        <v>31</v>
      </c>
      <c r="U9" s="69"/>
      <c r="V9" s="70"/>
      <c r="W9" s="69"/>
      <c r="X9" s="69"/>
      <c r="Y9" s="69"/>
      <c r="Z9" s="79"/>
      <c r="AA9" s="76" t="s">
        <v>30</v>
      </c>
      <c r="AB9" s="75" t="s">
        <v>31</v>
      </c>
      <c r="AC9" s="69"/>
      <c r="AD9" s="70"/>
      <c r="AE9" s="69"/>
      <c r="AF9" s="69"/>
      <c r="AG9" s="69"/>
      <c r="AH9" s="79"/>
      <c r="AI9" s="76" t="s">
        <v>30</v>
      </c>
      <c r="AJ9" s="75" t="s">
        <v>31</v>
      </c>
      <c r="AK9" s="69"/>
      <c r="AL9" s="70"/>
      <c r="AM9" s="69"/>
      <c r="AN9" s="69"/>
      <c r="AO9" s="69"/>
      <c r="AP9" s="79"/>
      <c r="AQ9" s="76" t="s">
        <v>30</v>
      </c>
      <c r="AR9" s="75" t="s">
        <v>31</v>
      </c>
      <c r="AS9" s="69"/>
      <c r="AT9" s="70"/>
      <c r="AU9" s="69"/>
      <c r="AV9" s="69"/>
      <c r="AW9" s="69"/>
      <c r="AX9" s="79"/>
      <c r="AY9" s="76" t="s">
        <v>30</v>
      </c>
      <c r="AZ9" s="75" t="s">
        <v>31</v>
      </c>
      <c r="BA9" s="69"/>
      <c r="BB9" s="70"/>
      <c r="BC9" s="69"/>
      <c r="BD9" s="69"/>
      <c r="BE9" s="69"/>
      <c r="BF9" s="79"/>
      <c r="BG9" s="76" t="s">
        <v>30</v>
      </c>
      <c r="BH9" s="75" t="s">
        <v>31</v>
      </c>
      <c r="BI9" s="69"/>
      <c r="BJ9" s="70"/>
      <c r="BK9" s="69"/>
      <c r="BL9" s="69"/>
      <c r="BM9" s="69"/>
      <c r="BN9" s="79"/>
      <c r="BO9" s="76" t="s">
        <v>30</v>
      </c>
      <c r="BP9" s="75" t="s">
        <v>31</v>
      </c>
      <c r="BQ9" s="69"/>
      <c r="BR9" s="70"/>
      <c r="BS9" s="69"/>
      <c r="BT9" s="69"/>
      <c r="BU9" s="69"/>
      <c r="BV9" s="79"/>
      <c r="BW9" s="76" t="s">
        <v>30</v>
      </c>
      <c r="BX9" s="75" t="s">
        <v>31</v>
      </c>
      <c r="BY9" s="69"/>
      <c r="BZ9" s="70"/>
      <c r="CA9" s="69"/>
      <c r="CB9" s="69"/>
      <c r="CC9" s="69"/>
      <c r="CD9" s="79"/>
      <c r="CE9" s="76" t="s">
        <v>30</v>
      </c>
      <c r="CF9" s="75" t="s">
        <v>31</v>
      </c>
      <c r="CG9" s="69"/>
      <c r="CH9" s="70"/>
      <c r="CI9" s="69"/>
      <c r="CJ9" s="69"/>
      <c r="CK9" s="69"/>
      <c r="CL9" s="79"/>
      <c r="CM9" s="76" t="s">
        <v>30</v>
      </c>
      <c r="CN9" s="75" t="s">
        <v>31</v>
      </c>
      <c r="CO9" s="69"/>
      <c r="CP9" s="70"/>
      <c r="CQ9" s="69"/>
      <c r="CR9" s="69"/>
      <c r="CS9" s="69"/>
      <c r="CT9" s="79"/>
      <c r="CU9" s="76" t="s">
        <v>30</v>
      </c>
      <c r="CV9" s="75" t="s">
        <v>31</v>
      </c>
      <c r="CW9" s="69"/>
      <c r="CX9" s="70"/>
      <c r="CY9" s="69"/>
      <c r="CZ9" s="69"/>
      <c r="DA9" s="69"/>
      <c r="DB9" s="79"/>
      <c r="DC9" s="76" t="s">
        <v>30</v>
      </c>
      <c r="DD9" s="75" t="s">
        <v>31</v>
      </c>
      <c r="DE9" s="69"/>
      <c r="DF9" s="70"/>
      <c r="DG9" s="69"/>
      <c r="DH9" s="69"/>
      <c r="DI9" s="69"/>
      <c r="DJ9" s="79"/>
    </row>
    <row r="10" spans="1:114" ht="15" customHeight="1" x14ac:dyDescent="0.15">
      <c r="A10" s="86"/>
      <c r="B10" s="87"/>
      <c r="C10" s="77"/>
      <c r="D10" s="80"/>
      <c r="E10" s="69"/>
      <c r="F10" s="3" t="s">
        <v>32</v>
      </c>
      <c r="G10" s="3" t="s">
        <v>33</v>
      </c>
      <c r="H10" s="3" t="s">
        <v>34</v>
      </c>
      <c r="I10" s="3" t="s">
        <v>110</v>
      </c>
      <c r="J10" s="4" t="s">
        <v>113</v>
      </c>
      <c r="K10" s="77"/>
      <c r="L10" s="80"/>
      <c r="M10" s="69"/>
      <c r="N10" s="3" t="s">
        <v>32</v>
      </c>
      <c r="O10" s="3" t="s">
        <v>33</v>
      </c>
      <c r="P10" s="3" t="s">
        <v>34</v>
      </c>
      <c r="Q10" s="3" t="s">
        <v>110</v>
      </c>
      <c r="R10" s="4" t="s">
        <v>113</v>
      </c>
      <c r="S10" s="77"/>
      <c r="T10" s="80"/>
      <c r="U10" s="69"/>
      <c r="V10" s="3" t="s">
        <v>32</v>
      </c>
      <c r="W10" s="3" t="s">
        <v>33</v>
      </c>
      <c r="X10" s="3" t="s">
        <v>34</v>
      </c>
      <c r="Y10" s="3" t="s">
        <v>110</v>
      </c>
      <c r="Z10" s="4" t="s">
        <v>113</v>
      </c>
      <c r="AA10" s="77"/>
      <c r="AB10" s="80"/>
      <c r="AC10" s="69"/>
      <c r="AD10" s="3" t="s">
        <v>32</v>
      </c>
      <c r="AE10" s="3" t="s">
        <v>33</v>
      </c>
      <c r="AF10" s="3" t="s">
        <v>34</v>
      </c>
      <c r="AG10" s="3" t="s">
        <v>110</v>
      </c>
      <c r="AH10" s="4" t="s">
        <v>113</v>
      </c>
      <c r="AI10" s="77"/>
      <c r="AJ10" s="80"/>
      <c r="AK10" s="69"/>
      <c r="AL10" s="3" t="s">
        <v>32</v>
      </c>
      <c r="AM10" s="3" t="s">
        <v>33</v>
      </c>
      <c r="AN10" s="3" t="s">
        <v>34</v>
      </c>
      <c r="AO10" s="3" t="s">
        <v>110</v>
      </c>
      <c r="AP10" s="4" t="s">
        <v>113</v>
      </c>
      <c r="AQ10" s="77"/>
      <c r="AR10" s="80"/>
      <c r="AS10" s="69"/>
      <c r="AT10" s="3" t="s">
        <v>32</v>
      </c>
      <c r="AU10" s="3" t="s">
        <v>33</v>
      </c>
      <c r="AV10" s="3" t="s">
        <v>34</v>
      </c>
      <c r="AW10" s="3" t="s">
        <v>110</v>
      </c>
      <c r="AX10" s="4" t="s">
        <v>113</v>
      </c>
      <c r="AY10" s="77"/>
      <c r="AZ10" s="80"/>
      <c r="BA10" s="69"/>
      <c r="BB10" s="3" t="s">
        <v>32</v>
      </c>
      <c r="BC10" s="3" t="s">
        <v>33</v>
      </c>
      <c r="BD10" s="3" t="s">
        <v>34</v>
      </c>
      <c r="BE10" s="3" t="s">
        <v>110</v>
      </c>
      <c r="BF10" s="4" t="s">
        <v>113</v>
      </c>
      <c r="BG10" s="77"/>
      <c r="BH10" s="80"/>
      <c r="BI10" s="69"/>
      <c r="BJ10" s="3" t="s">
        <v>32</v>
      </c>
      <c r="BK10" s="3" t="s">
        <v>33</v>
      </c>
      <c r="BL10" s="3" t="s">
        <v>34</v>
      </c>
      <c r="BM10" s="3" t="s">
        <v>110</v>
      </c>
      <c r="BN10" s="4" t="s">
        <v>113</v>
      </c>
      <c r="BO10" s="77"/>
      <c r="BP10" s="80"/>
      <c r="BQ10" s="69"/>
      <c r="BR10" s="3" t="s">
        <v>32</v>
      </c>
      <c r="BS10" s="3" t="s">
        <v>33</v>
      </c>
      <c r="BT10" s="3" t="s">
        <v>34</v>
      </c>
      <c r="BU10" s="3" t="s">
        <v>110</v>
      </c>
      <c r="BV10" s="4" t="s">
        <v>113</v>
      </c>
      <c r="BW10" s="77"/>
      <c r="BX10" s="80"/>
      <c r="BY10" s="69"/>
      <c r="BZ10" s="3" t="s">
        <v>32</v>
      </c>
      <c r="CA10" s="3" t="s">
        <v>33</v>
      </c>
      <c r="CB10" s="3" t="s">
        <v>34</v>
      </c>
      <c r="CC10" s="3" t="s">
        <v>110</v>
      </c>
      <c r="CD10" s="4" t="s">
        <v>113</v>
      </c>
      <c r="CE10" s="77"/>
      <c r="CF10" s="80"/>
      <c r="CG10" s="69"/>
      <c r="CH10" s="3" t="s">
        <v>32</v>
      </c>
      <c r="CI10" s="3" t="s">
        <v>33</v>
      </c>
      <c r="CJ10" s="3" t="s">
        <v>34</v>
      </c>
      <c r="CK10" s="3" t="s">
        <v>110</v>
      </c>
      <c r="CL10" s="4" t="s">
        <v>113</v>
      </c>
      <c r="CM10" s="77"/>
      <c r="CN10" s="80"/>
      <c r="CO10" s="69"/>
      <c r="CP10" s="3" t="s">
        <v>32</v>
      </c>
      <c r="CQ10" s="3" t="s">
        <v>33</v>
      </c>
      <c r="CR10" s="3" t="s">
        <v>34</v>
      </c>
      <c r="CS10" s="3" t="s">
        <v>110</v>
      </c>
      <c r="CT10" s="4" t="s">
        <v>113</v>
      </c>
      <c r="CU10" s="77"/>
      <c r="CV10" s="80"/>
      <c r="CW10" s="69"/>
      <c r="CX10" s="3" t="s">
        <v>32</v>
      </c>
      <c r="CY10" s="3" t="s">
        <v>33</v>
      </c>
      <c r="CZ10" s="3" t="s">
        <v>34</v>
      </c>
      <c r="DA10" s="3" t="s">
        <v>110</v>
      </c>
      <c r="DB10" s="4" t="s">
        <v>113</v>
      </c>
      <c r="DC10" s="77"/>
      <c r="DD10" s="80"/>
      <c r="DE10" s="69"/>
      <c r="DF10" s="3" t="s">
        <v>32</v>
      </c>
      <c r="DG10" s="3" t="s">
        <v>33</v>
      </c>
      <c r="DH10" s="3" t="s">
        <v>34</v>
      </c>
      <c r="DI10" s="3" t="s">
        <v>110</v>
      </c>
      <c r="DJ10" s="4" t="s">
        <v>35</v>
      </c>
    </row>
    <row r="11" spans="1:114" ht="15" customHeight="1" x14ac:dyDescent="0.15">
      <c r="A11" s="88"/>
      <c r="B11" s="89"/>
      <c r="C11" s="5" t="s">
        <v>36</v>
      </c>
      <c r="D11" s="6" t="s">
        <v>36</v>
      </c>
      <c r="E11" s="6" t="s">
        <v>36</v>
      </c>
      <c r="F11" s="6" t="s">
        <v>37</v>
      </c>
      <c r="G11" s="6" t="s">
        <v>37</v>
      </c>
      <c r="H11" s="6" t="s">
        <v>37</v>
      </c>
      <c r="I11" s="68" t="s">
        <v>111</v>
      </c>
      <c r="J11" s="7" t="s">
        <v>37</v>
      </c>
      <c r="K11" s="5" t="s">
        <v>36</v>
      </c>
      <c r="L11" s="6" t="s">
        <v>36</v>
      </c>
      <c r="M11" s="6" t="s">
        <v>36</v>
      </c>
      <c r="N11" s="6" t="s">
        <v>37</v>
      </c>
      <c r="O11" s="6" t="s">
        <v>37</v>
      </c>
      <c r="P11" s="6" t="s">
        <v>37</v>
      </c>
      <c r="Q11" s="68" t="s">
        <v>111</v>
      </c>
      <c r="R11" s="7" t="s">
        <v>37</v>
      </c>
      <c r="S11" s="5" t="s">
        <v>36</v>
      </c>
      <c r="T11" s="6" t="s">
        <v>36</v>
      </c>
      <c r="U11" s="6" t="s">
        <v>36</v>
      </c>
      <c r="V11" s="6" t="s">
        <v>37</v>
      </c>
      <c r="W11" s="6" t="s">
        <v>37</v>
      </c>
      <c r="X11" s="6" t="s">
        <v>37</v>
      </c>
      <c r="Y11" s="68" t="s">
        <v>111</v>
      </c>
      <c r="Z11" s="7" t="s">
        <v>37</v>
      </c>
      <c r="AA11" s="5" t="s">
        <v>36</v>
      </c>
      <c r="AB11" s="6" t="s">
        <v>36</v>
      </c>
      <c r="AC11" s="6" t="s">
        <v>36</v>
      </c>
      <c r="AD11" s="6" t="s">
        <v>37</v>
      </c>
      <c r="AE11" s="6" t="s">
        <v>37</v>
      </c>
      <c r="AF11" s="6" t="s">
        <v>37</v>
      </c>
      <c r="AG11" s="68" t="s">
        <v>111</v>
      </c>
      <c r="AH11" s="7" t="s">
        <v>37</v>
      </c>
      <c r="AI11" s="5" t="s">
        <v>36</v>
      </c>
      <c r="AJ11" s="6" t="s">
        <v>36</v>
      </c>
      <c r="AK11" s="6" t="s">
        <v>36</v>
      </c>
      <c r="AL11" s="6" t="s">
        <v>37</v>
      </c>
      <c r="AM11" s="6" t="s">
        <v>37</v>
      </c>
      <c r="AN11" s="6" t="s">
        <v>37</v>
      </c>
      <c r="AO11" s="68" t="s">
        <v>111</v>
      </c>
      <c r="AP11" s="7" t="s">
        <v>37</v>
      </c>
      <c r="AQ11" s="5" t="s">
        <v>36</v>
      </c>
      <c r="AR11" s="6" t="s">
        <v>36</v>
      </c>
      <c r="AS11" s="6" t="s">
        <v>36</v>
      </c>
      <c r="AT11" s="6" t="s">
        <v>37</v>
      </c>
      <c r="AU11" s="6" t="s">
        <v>37</v>
      </c>
      <c r="AV11" s="6" t="s">
        <v>37</v>
      </c>
      <c r="AW11" s="68" t="s">
        <v>111</v>
      </c>
      <c r="AX11" s="7" t="s">
        <v>37</v>
      </c>
      <c r="AY11" s="5" t="s">
        <v>36</v>
      </c>
      <c r="AZ11" s="6" t="s">
        <v>36</v>
      </c>
      <c r="BA11" s="6" t="s">
        <v>36</v>
      </c>
      <c r="BB11" s="6" t="s">
        <v>37</v>
      </c>
      <c r="BC11" s="6" t="s">
        <v>37</v>
      </c>
      <c r="BD11" s="6" t="s">
        <v>37</v>
      </c>
      <c r="BE11" s="68" t="s">
        <v>111</v>
      </c>
      <c r="BF11" s="7" t="s">
        <v>37</v>
      </c>
      <c r="BG11" s="5" t="s">
        <v>36</v>
      </c>
      <c r="BH11" s="6" t="s">
        <v>36</v>
      </c>
      <c r="BI11" s="6" t="s">
        <v>36</v>
      </c>
      <c r="BJ11" s="6" t="s">
        <v>37</v>
      </c>
      <c r="BK11" s="6" t="s">
        <v>37</v>
      </c>
      <c r="BL11" s="6" t="s">
        <v>37</v>
      </c>
      <c r="BM11" s="68" t="s">
        <v>111</v>
      </c>
      <c r="BN11" s="7" t="s">
        <v>37</v>
      </c>
      <c r="BO11" s="5" t="s">
        <v>36</v>
      </c>
      <c r="BP11" s="6" t="s">
        <v>36</v>
      </c>
      <c r="BQ11" s="6" t="s">
        <v>36</v>
      </c>
      <c r="BR11" s="6" t="s">
        <v>37</v>
      </c>
      <c r="BS11" s="6" t="s">
        <v>37</v>
      </c>
      <c r="BT11" s="6" t="s">
        <v>37</v>
      </c>
      <c r="BU11" s="68" t="s">
        <v>111</v>
      </c>
      <c r="BV11" s="7" t="s">
        <v>37</v>
      </c>
      <c r="BW11" s="5" t="s">
        <v>36</v>
      </c>
      <c r="BX11" s="6" t="s">
        <v>36</v>
      </c>
      <c r="BY11" s="6" t="s">
        <v>36</v>
      </c>
      <c r="BZ11" s="6" t="s">
        <v>37</v>
      </c>
      <c r="CA11" s="6" t="s">
        <v>37</v>
      </c>
      <c r="CB11" s="6" t="s">
        <v>37</v>
      </c>
      <c r="CC11" s="68" t="s">
        <v>111</v>
      </c>
      <c r="CD11" s="7" t="s">
        <v>37</v>
      </c>
      <c r="CE11" s="5" t="s">
        <v>36</v>
      </c>
      <c r="CF11" s="6" t="s">
        <v>36</v>
      </c>
      <c r="CG11" s="6" t="s">
        <v>36</v>
      </c>
      <c r="CH11" s="6" t="s">
        <v>37</v>
      </c>
      <c r="CI11" s="6" t="s">
        <v>37</v>
      </c>
      <c r="CJ11" s="6" t="s">
        <v>37</v>
      </c>
      <c r="CK11" s="68" t="s">
        <v>111</v>
      </c>
      <c r="CL11" s="7" t="s">
        <v>37</v>
      </c>
      <c r="CM11" s="5" t="s">
        <v>36</v>
      </c>
      <c r="CN11" s="6" t="s">
        <v>36</v>
      </c>
      <c r="CO11" s="6" t="s">
        <v>36</v>
      </c>
      <c r="CP11" s="6" t="s">
        <v>37</v>
      </c>
      <c r="CQ11" s="6" t="s">
        <v>37</v>
      </c>
      <c r="CR11" s="6" t="s">
        <v>37</v>
      </c>
      <c r="CS11" s="68" t="s">
        <v>111</v>
      </c>
      <c r="CT11" s="7" t="s">
        <v>37</v>
      </c>
      <c r="CU11" s="5" t="s">
        <v>36</v>
      </c>
      <c r="CV11" s="6" t="s">
        <v>36</v>
      </c>
      <c r="CW11" s="6" t="s">
        <v>36</v>
      </c>
      <c r="CX11" s="6" t="s">
        <v>37</v>
      </c>
      <c r="CY11" s="6" t="s">
        <v>37</v>
      </c>
      <c r="CZ11" s="6" t="s">
        <v>37</v>
      </c>
      <c r="DA11" s="68" t="s">
        <v>111</v>
      </c>
      <c r="DB11" s="7" t="s">
        <v>37</v>
      </c>
      <c r="DC11" s="5" t="s">
        <v>36</v>
      </c>
      <c r="DD11" s="6" t="s">
        <v>36</v>
      </c>
      <c r="DE11" s="6" t="s">
        <v>36</v>
      </c>
      <c r="DF11" s="6" t="s">
        <v>37</v>
      </c>
      <c r="DG11" s="6" t="s">
        <v>37</v>
      </c>
      <c r="DH11" s="6" t="s">
        <v>37</v>
      </c>
      <c r="DI11" s="68" t="s">
        <v>111</v>
      </c>
      <c r="DJ11" s="7" t="s">
        <v>37</v>
      </c>
    </row>
    <row r="12" spans="1:114" s="10" customFormat="1" ht="12.6" customHeight="1" x14ac:dyDescent="0.15">
      <c r="A12" s="8">
        <v>1</v>
      </c>
      <c r="B12" s="9" t="s">
        <v>38</v>
      </c>
      <c r="C12" s="24">
        <v>1024</v>
      </c>
      <c r="D12" s="25">
        <v>65</v>
      </c>
      <c r="E12" s="26">
        <v>1089</v>
      </c>
      <c r="F12" s="25">
        <v>531500</v>
      </c>
      <c r="G12" s="25">
        <v>426044</v>
      </c>
      <c r="H12" s="25">
        <v>0</v>
      </c>
      <c r="I12" s="65">
        <v>16920</v>
      </c>
      <c r="J12" s="27">
        <v>88536</v>
      </c>
      <c r="K12" s="28">
        <v>145</v>
      </c>
      <c r="L12" s="25">
        <v>114</v>
      </c>
      <c r="M12" s="26">
        <v>259</v>
      </c>
      <c r="N12" s="25">
        <v>270677</v>
      </c>
      <c r="O12" s="25">
        <v>142450</v>
      </c>
      <c r="P12" s="25">
        <v>0</v>
      </c>
      <c r="Q12" s="65">
        <v>3038</v>
      </c>
      <c r="R12" s="27">
        <v>125189</v>
      </c>
      <c r="S12" s="28">
        <v>426</v>
      </c>
      <c r="T12" s="25">
        <v>73</v>
      </c>
      <c r="U12" s="26">
        <v>499</v>
      </c>
      <c r="V12" s="25">
        <v>589317</v>
      </c>
      <c r="W12" s="25">
        <v>274450</v>
      </c>
      <c r="X12" s="25">
        <v>0</v>
      </c>
      <c r="Y12" s="65">
        <v>12355</v>
      </c>
      <c r="Z12" s="27">
        <v>302512</v>
      </c>
      <c r="AA12" s="28">
        <v>247</v>
      </c>
      <c r="AB12" s="25">
        <v>23</v>
      </c>
      <c r="AC12" s="26">
        <v>270</v>
      </c>
      <c r="AD12" s="25">
        <v>338821</v>
      </c>
      <c r="AE12" s="25">
        <v>148500</v>
      </c>
      <c r="AF12" s="25">
        <v>0</v>
      </c>
      <c r="AG12" s="65">
        <v>3754</v>
      </c>
      <c r="AH12" s="27">
        <v>186567</v>
      </c>
      <c r="AI12" s="28">
        <v>156</v>
      </c>
      <c r="AJ12" s="25">
        <v>13</v>
      </c>
      <c r="AK12" s="26">
        <v>169</v>
      </c>
      <c r="AL12" s="25">
        <v>228190</v>
      </c>
      <c r="AM12" s="25">
        <v>92950</v>
      </c>
      <c r="AN12" s="25">
        <v>0</v>
      </c>
      <c r="AO12" s="65">
        <v>2325</v>
      </c>
      <c r="AP12" s="27">
        <v>132915</v>
      </c>
      <c r="AQ12" s="28">
        <v>189</v>
      </c>
      <c r="AR12" s="25">
        <v>6</v>
      </c>
      <c r="AS12" s="26">
        <v>195</v>
      </c>
      <c r="AT12" s="25">
        <v>283198</v>
      </c>
      <c r="AU12" s="25">
        <v>107250</v>
      </c>
      <c r="AV12" s="25">
        <v>0</v>
      </c>
      <c r="AW12" s="65">
        <v>2900</v>
      </c>
      <c r="AX12" s="27">
        <v>173048</v>
      </c>
      <c r="AY12" s="28">
        <v>1101</v>
      </c>
      <c r="AZ12" s="25">
        <v>26</v>
      </c>
      <c r="BA12" s="26">
        <v>1127</v>
      </c>
      <c r="BB12" s="25">
        <v>1989399</v>
      </c>
      <c r="BC12" s="25">
        <v>685276</v>
      </c>
      <c r="BD12" s="25">
        <v>570</v>
      </c>
      <c r="BE12" s="65">
        <v>16798</v>
      </c>
      <c r="BF12" s="27">
        <v>1286755</v>
      </c>
      <c r="BG12" s="28">
        <v>3017</v>
      </c>
      <c r="BH12" s="25">
        <v>70</v>
      </c>
      <c r="BI12" s="26">
        <v>3087</v>
      </c>
      <c r="BJ12" s="25">
        <v>7873350</v>
      </c>
      <c r="BK12" s="25">
        <v>2611966</v>
      </c>
      <c r="BL12" s="25">
        <v>0</v>
      </c>
      <c r="BM12" s="65">
        <v>34955</v>
      </c>
      <c r="BN12" s="27">
        <v>5226429</v>
      </c>
      <c r="BO12" s="28">
        <v>7094</v>
      </c>
      <c r="BP12" s="25">
        <v>143</v>
      </c>
      <c r="BQ12" s="26">
        <v>7237</v>
      </c>
      <c r="BR12" s="25">
        <v>29098806</v>
      </c>
      <c r="BS12" s="25">
        <v>8955041</v>
      </c>
      <c r="BT12" s="25">
        <v>0</v>
      </c>
      <c r="BU12" s="65">
        <v>40413</v>
      </c>
      <c r="BV12" s="27">
        <v>20103352</v>
      </c>
      <c r="BW12" s="28">
        <v>6135</v>
      </c>
      <c r="BX12" s="25">
        <v>128</v>
      </c>
      <c r="BY12" s="26">
        <v>6263</v>
      </c>
      <c r="BZ12" s="25">
        <v>37222393</v>
      </c>
      <c r="CA12" s="25">
        <v>10186728</v>
      </c>
      <c r="CB12" s="25">
        <v>514</v>
      </c>
      <c r="CC12" s="65">
        <v>13083</v>
      </c>
      <c r="CD12" s="27">
        <v>27022068</v>
      </c>
      <c r="CE12" s="28">
        <v>6309</v>
      </c>
      <c r="CF12" s="25">
        <v>48</v>
      </c>
      <c r="CG12" s="26">
        <v>6357</v>
      </c>
      <c r="CH12" s="25">
        <v>53295245</v>
      </c>
      <c r="CI12" s="25">
        <v>12119659</v>
      </c>
      <c r="CJ12" s="25">
        <v>0</v>
      </c>
      <c r="CK12" s="65">
        <v>68508</v>
      </c>
      <c r="CL12" s="27">
        <v>41107078</v>
      </c>
      <c r="CM12" s="28">
        <v>7104</v>
      </c>
      <c r="CN12" s="25">
        <v>1</v>
      </c>
      <c r="CO12" s="26">
        <v>7105</v>
      </c>
      <c r="CP12" s="25">
        <v>96381370</v>
      </c>
      <c r="CQ12" s="25">
        <v>13854750</v>
      </c>
      <c r="CR12" s="25">
        <v>5176</v>
      </c>
      <c r="CS12" s="65">
        <v>407120</v>
      </c>
      <c r="CT12" s="27">
        <v>82114324</v>
      </c>
      <c r="CU12" s="28">
        <v>2845</v>
      </c>
      <c r="CV12" s="25">
        <v>0</v>
      </c>
      <c r="CW12" s="26">
        <v>2845</v>
      </c>
      <c r="CX12" s="25">
        <v>124714814</v>
      </c>
      <c r="CY12" s="25">
        <v>5547750</v>
      </c>
      <c r="CZ12" s="25">
        <v>7217</v>
      </c>
      <c r="DA12" s="65">
        <v>206252</v>
      </c>
      <c r="DB12" s="27">
        <v>118953595</v>
      </c>
      <c r="DC12" s="28">
        <v>35792</v>
      </c>
      <c r="DD12" s="25">
        <v>710</v>
      </c>
      <c r="DE12" s="26">
        <v>36502</v>
      </c>
      <c r="DF12" s="25">
        <v>352817080</v>
      </c>
      <c r="DG12" s="25">
        <v>55152814</v>
      </c>
      <c r="DH12" s="25">
        <v>13477</v>
      </c>
      <c r="DI12" s="65">
        <v>828421</v>
      </c>
      <c r="DJ12" s="27">
        <v>296822368</v>
      </c>
    </row>
    <row r="13" spans="1:114" s="10" customFormat="1" ht="12.6" customHeight="1" x14ac:dyDescent="0.15">
      <c r="A13" s="11">
        <v>2</v>
      </c>
      <c r="B13" s="12" t="s">
        <v>39</v>
      </c>
      <c r="C13" s="29">
        <v>1675</v>
      </c>
      <c r="D13" s="30">
        <v>128</v>
      </c>
      <c r="E13" s="31">
        <v>1803</v>
      </c>
      <c r="F13" s="30">
        <v>937753</v>
      </c>
      <c r="G13" s="30">
        <v>725574</v>
      </c>
      <c r="H13" s="30">
        <v>0</v>
      </c>
      <c r="I13" s="66">
        <v>35901</v>
      </c>
      <c r="J13" s="32">
        <v>176278</v>
      </c>
      <c r="K13" s="33">
        <v>364</v>
      </c>
      <c r="L13" s="30">
        <v>365</v>
      </c>
      <c r="M13" s="31">
        <v>729</v>
      </c>
      <c r="N13" s="30">
        <v>760136</v>
      </c>
      <c r="O13" s="30">
        <v>400950</v>
      </c>
      <c r="P13" s="30">
        <v>0</v>
      </c>
      <c r="Q13" s="66">
        <v>9437</v>
      </c>
      <c r="R13" s="32">
        <v>349749</v>
      </c>
      <c r="S13" s="33">
        <v>858</v>
      </c>
      <c r="T13" s="30">
        <v>170</v>
      </c>
      <c r="U13" s="31">
        <v>1028</v>
      </c>
      <c r="V13" s="30">
        <v>1206961</v>
      </c>
      <c r="W13" s="30">
        <v>565400</v>
      </c>
      <c r="X13" s="30">
        <v>0</v>
      </c>
      <c r="Y13" s="66">
        <v>19794</v>
      </c>
      <c r="Z13" s="32">
        <v>621767</v>
      </c>
      <c r="AA13" s="33">
        <v>577</v>
      </c>
      <c r="AB13" s="30">
        <v>72</v>
      </c>
      <c r="AC13" s="31">
        <v>649</v>
      </c>
      <c r="AD13" s="30">
        <v>813663</v>
      </c>
      <c r="AE13" s="30">
        <v>356950</v>
      </c>
      <c r="AF13" s="30">
        <v>0</v>
      </c>
      <c r="AG13" s="66">
        <v>6463</v>
      </c>
      <c r="AH13" s="32">
        <v>450250</v>
      </c>
      <c r="AI13" s="33">
        <v>453</v>
      </c>
      <c r="AJ13" s="30">
        <v>32</v>
      </c>
      <c r="AK13" s="31">
        <v>485</v>
      </c>
      <c r="AL13" s="30">
        <v>655297</v>
      </c>
      <c r="AM13" s="30">
        <v>266750</v>
      </c>
      <c r="AN13" s="30">
        <v>0</v>
      </c>
      <c r="AO13" s="66">
        <v>6671</v>
      </c>
      <c r="AP13" s="32">
        <v>381876</v>
      </c>
      <c r="AQ13" s="33">
        <v>527</v>
      </c>
      <c r="AR13" s="30">
        <v>15</v>
      </c>
      <c r="AS13" s="31">
        <v>542</v>
      </c>
      <c r="AT13" s="30">
        <v>787190</v>
      </c>
      <c r="AU13" s="30">
        <v>298100</v>
      </c>
      <c r="AV13" s="30">
        <v>0</v>
      </c>
      <c r="AW13" s="66">
        <v>8088</v>
      </c>
      <c r="AX13" s="32">
        <v>481002</v>
      </c>
      <c r="AY13" s="33">
        <v>2731</v>
      </c>
      <c r="AZ13" s="30">
        <v>58</v>
      </c>
      <c r="BA13" s="31">
        <v>2789</v>
      </c>
      <c r="BB13" s="30">
        <v>4931128</v>
      </c>
      <c r="BC13" s="30">
        <v>1697895</v>
      </c>
      <c r="BD13" s="30">
        <v>0</v>
      </c>
      <c r="BE13" s="66">
        <v>38553</v>
      </c>
      <c r="BF13" s="32">
        <v>3194680</v>
      </c>
      <c r="BG13" s="33">
        <v>8504</v>
      </c>
      <c r="BH13" s="30">
        <v>110</v>
      </c>
      <c r="BI13" s="31">
        <v>8614</v>
      </c>
      <c r="BJ13" s="30">
        <v>22012634</v>
      </c>
      <c r="BK13" s="30">
        <v>7302438</v>
      </c>
      <c r="BL13" s="30">
        <v>0</v>
      </c>
      <c r="BM13" s="66">
        <v>81280</v>
      </c>
      <c r="BN13" s="32">
        <v>14628916</v>
      </c>
      <c r="BO13" s="33">
        <v>20362</v>
      </c>
      <c r="BP13" s="30">
        <v>71</v>
      </c>
      <c r="BQ13" s="31">
        <v>20433</v>
      </c>
      <c r="BR13" s="30">
        <v>81654203</v>
      </c>
      <c r="BS13" s="30">
        <v>25172103</v>
      </c>
      <c r="BT13" s="30">
        <v>758</v>
      </c>
      <c r="BU13" s="66">
        <v>79097</v>
      </c>
      <c r="BV13" s="32">
        <v>56402245</v>
      </c>
      <c r="BW13" s="33">
        <v>16610</v>
      </c>
      <c r="BX13" s="30">
        <v>11</v>
      </c>
      <c r="BY13" s="31">
        <v>16621</v>
      </c>
      <c r="BZ13" s="30">
        <v>98909764</v>
      </c>
      <c r="CA13" s="30">
        <v>27058122</v>
      </c>
      <c r="CB13" s="30">
        <v>4262</v>
      </c>
      <c r="CC13" s="66">
        <v>23355</v>
      </c>
      <c r="CD13" s="32">
        <v>71824025</v>
      </c>
      <c r="CE13" s="33">
        <v>17428</v>
      </c>
      <c r="CF13" s="30">
        <v>4</v>
      </c>
      <c r="CG13" s="31">
        <v>17432</v>
      </c>
      <c r="CH13" s="30">
        <v>145943143</v>
      </c>
      <c r="CI13" s="30">
        <v>33227671</v>
      </c>
      <c r="CJ13" s="30">
        <v>2903</v>
      </c>
      <c r="CK13" s="66">
        <v>182892</v>
      </c>
      <c r="CL13" s="32">
        <v>112529677</v>
      </c>
      <c r="CM13" s="33">
        <v>18478</v>
      </c>
      <c r="CN13" s="30">
        <v>1</v>
      </c>
      <c r="CO13" s="31">
        <v>18479</v>
      </c>
      <c r="CP13" s="30">
        <v>246399445</v>
      </c>
      <c r="CQ13" s="30">
        <v>36034050</v>
      </c>
      <c r="CR13" s="30">
        <v>25261</v>
      </c>
      <c r="CS13" s="66">
        <v>1091899</v>
      </c>
      <c r="CT13" s="32">
        <v>209248235</v>
      </c>
      <c r="CU13" s="33">
        <v>4358</v>
      </c>
      <c r="CV13" s="30">
        <v>1</v>
      </c>
      <c r="CW13" s="31">
        <v>4359</v>
      </c>
      <c r="CX13" s="30">
        <v>158212482</v>
      </c>
      <c r="CY13" s="30">
        <v>8500050</v>
      </c>
      <c r="CZ13" s="30">
        <v>9175</v>
      </c>
      <c r="DA13" s="66">
        <v>281000</v>
      </c>
      <c r="DB13" s="32">
        <v>149422257</v>
      </c>
      <c r="DC13" s="33">
        <v>92925</v>
      </c>
      <c r="DD13" s="30">
        <v>1038</v>
      </c>
      <c r="DE13" s="31">
        <v>93963</v>
      </c>
      <c r="DF13" s="30">
        <v>763223799</v>
      </c>
      <c r="DG13" s="30">
        <v>141606053</v>
      </c>
      <c r="DH13" s="30">
        <v>42359</v>
      </c>
      <c r="DI13" s="66">
        <v>1864430</v>
      </c>
      <c r="DJ13" s="32">
        <v>619710957</v>
      </c>
    </row>
    <row r="14" spans="1:114" s="10" customFormat="1" ht="12.6" customHeight="1" x14ac:dyDescent="0.15">
      <c r="A14" s="13">
        <v>3</v>
      </c>
      <c r="B14" s="14" t="s">
        <v>40</v>
      </c>
      <c r="C14" s="34">
        <v>3004</v>
      </c>
      <c r="D14" s="35">
        <v>201</v>
      </c>
      <c r="E14" s="36">
        <v>3205</v>
      </c>
      <c r="F14" s="35">
        <v>1613034</v>
      </c>
      <c r="G14" s="35">
        <v>1264263</v>
      </c>
      <c r="H14" s="35">
        <v>225</v>
      </c>
      <c r="I14" s="67">
        <v>49820</v>
      </c>
      <c r="J14" s="37">
        <v>298726</v>
      </c>
      <c r="K14" s="38">
        <v>556</v>
      </c>
      <c r="L14" s="35">
        <v>586</v>
      </c>
      <c r="M14" s="36">
        <v>1142</v>
      </c>
      <c r="N14" s="35">
        <v>1190814</v>
      </c>
      <c r="O14" s="35">
        <v>628100</v>
      </c>
      <c r="P14" s="35">
        <v>0</v>
      </c>
      <c r="Q14" s="67">
        <v>10815</v>
      </c>
      <c r="R14" s="37">
        <v>551899</v>
      </c>
      <c r="S14" s="38">
        <v>1400</v>
      </c>
      <c r="T14" s="35">
        <v>242</v>
      </c>
      <c r="U14" s="36">
        <v>1642</v>
      </c>
      <c r="V14" s="35">
        <v>1933323</v>
      </c>
      <c r="W14" s="35">
        <v>903100</v>
      </c>
      <c r="X14" s="35">
        <v>0</v>
      </c>
      <c r="Y14" s="67">
        <v>27205</v>
      </c>
      <c r="Z14" s="37">
        <v>1003018</v>
      </c>
      <c r="AA14" s="38">
        <v>908</v>
      </c>
      <c r="AB14" s="35">
        <v>78</v>
      </c>
      <c r="AC14" s="36">
        <v>986</v>
      </c>
      <c r="AD14" s="35">
        <v>1237215</v>
      </c>
      <c r="AE14" s="35">
        <v>542300</v>
      </c>
      <c r="AF14" s="35">
        <v>0</v>
      </c>
      <c r="AG14" s="67">
        <v>9831</v>
      </c>
      <c r="AH14" s="37">
        <v>685084</v>
      </c>
      <c r="AI14" s="38">
        <v>646</v>
      </c>
      <c r="AJ14" s="35">
        <v>41</v>
      </c>
      <c r="AK14" s="36">
        <v>687</v>
      </c>
      <c r="AL14" s="35">
        <v>927126</v>
      </c>
      <c r="AM14" s="35">
        <v>377850</v>
      </c>
      <c r="AN14" s="35">
        <v>0</v>
      </c>
      <c r="AO14" s="67">
        <v>11173</v>
      </c>
      <c r="AP14" s="37">
        <v>538103</v>
      </c>
      <c r="AQ14" s="38">
        <v>801</v>
      </c>
      <c r="AR14" s="35">
        <v>26</v>
      </c>
      <c r="AS14" s="36">
        <v>827</v>
      </c>
      <c r="AT14" s="35">
        <v>1201194</v>
      </c>
      <c r="AU14" s="35">
        <v>454850</v>
      </c>
      <c r="AV14" s="35">
        <v>0</v>
      </c>
      <c r="AW14" s="67">
        <v>10459</v>
      </c>
      <c r="AX14" s="37">
        <v>735885</v>
      </c>
      <c r="AY14" s="38">
        <v>4191</v>
      </c>
      <c r="AZ14" s="35">
        <v>75</v>
      </c>
      <c r="BA14" s="36">
        <v>4266</v>
      </c>
      <c r="BB14" s="35">
        <v>7535844</v>
      </c>
      <c r="BC14" s="35">
        <v>2595817</v>
      </c>
      <c r="BD14" s="35">
        <v>415</v>
      </c>
      <c r="BE14" s="67">
        <v>54240</v>
      </c>
      <c r="BF14" s="37">
        <v>4885372</v>
      </c>
      <c r="BG14" s="38">
        <v>12242</v>
      </c>
      <c r="BH14" s="35">
        <v>169</v>
      </c>
      <c r="BI14" s="36">
        <v>12411</v>
      </c>
      <c r="BJ14" s="35">
        <v>31618088</v>
      </c>
      <c r="BK14" s="35">
        <v>10491135</v>
      </c>
      <c r="BL14" s="35">
        <v>0</v>
      </c>
      <c r="BM14" s="67">
        <v>118337</v>
      </c>
      <c r="BN14" s="37">
        <v>21008616</v>
      </c>
      <c r="BO14" s="38">
        <v>26811</v>
      </c>
      <c r="BP14" s="35">
        <v>136</v>
      </c>
      <c r="BQ14" s="36">
        <v>26947</v>
      </c>
      <c r="BR14" s="35">
        <v>107233934</v>
      </c>
      <c r="BS14" s="35">
        <v>33103546</v>
      </c>
      <c r="BT14" s="35">
        <v>1385</v>
      </c>
      <c r="BU14" s="67">
        <v>123311</v>
      </c>
      <c r="BV14" s="37">
        <v>74005692</v>
      </c>
      <c r="BW14" s="38">
        <v>20129</v>
      </c>
      <c r="BX14" s="35">
        <v>16</v>
      </c>
      <c r="BY14" s="36">
        <v>20145</v>
      </c>
      <c r="BZ14" s="35">
        <v>119690735</v>
      </c>
      <c r="CA14" s="35">
        <v>32759591</v>
      </c>
      <c r="CB14" s="35">
        <v>0</v>
      </c>
      <c r="CC14" s="67">
        <v>44715</v>
      </c>
      <c r="CD14" s="37">
        <v>86886429</v>
      </c>
      <c r="CE14" s="38">
        <v>20574</v>
      </c>
      <c r="CF14" s="35">
        <v>5</v>
      </c>
      <c r="CG14" s="36">
        <v>20579</v>
      </c>
      <c r="CH14" s="35">
        <v>172437916</v>
      </c>
      <c r="CI14" s="35">
        <v>39227952</v>
      </c>
      <c r="CJ14" s="35">
        <v>2441</v>
      </c>
      <c r="CK14" s="67">
        <v>229786</v>
      </c>
      <c r="CL14" s="37">
        <v>132977737</v>
      </c>
      <c r="CM14" s="38">
        <v>24797</v>
      </c>
      <c r="CN14" s="35">
        <v>3</v>
      </c>
      <c r="CO14" s="36">
        <v>24800</v>
      </c>
      <c r="CP14" s="35">
        <v>339788489</v>
      </c>
      <c r="CQ14" s="35">
        <v>48360000</v>
      </c>
      <c r="CR14" s="35">
        <v>26981</v>
      </c>
      <c r="CS14" s="67">
        <v>1432073</v>
      </c>
      <c r="CT14" s="37">
        <v>289969435</v>
      </c>
      <c r="CU14" s="38">
        <v>12635</v>
      </c>
      <c r="CV14" s="35">
        <v>1</v>
      </c>
      <c r="CW14" s="36">
        <v>12636</v>
      </c>
      <c r="CX14" s="35">
        <v>663826510</v>
      </c>
      <c r="CY14" s="35">
        <v>24640200</v>
      </c>
      <c r="CZ14" s="35">
        <v>21442</v>
      </c>
      <c r="DA14" s="67">
        <v>883146</v>
      </c>
      <c r="DB14" s="37">
        <v>638281722</v>
      </c>
      <c r="DC14" s="38">
        <v>128694</v>
      </c>
      <c r="DD14" s="35">
        <v>1579</v>
      </c>
      <c r="DE14" s="36">
        <v>130273</v>
      </c>
      <c r="DF14" s="35">
        <v>1450234222</v>
      </c>
      <c r="DG14" s="35">
        <v>195348704</v>
      </c>
      <c r="DH14" s="35">
        <v>52889</v>
      </c>
      <c r="DI14" s="67">
        <v>3004911</v>
      </c>
      <c r="DJ14" s="37">
        <v>1251827718</v>
      </c>
    </row>
    <row r="15" spans="1:114" s="10" customFormat="1" ht="12.6" customHeight="1" x14ac:dyDescent="0.15">
      <c r="A15" s="11">
        <v>4</v>
      </c>
      <c r="B15" s="12" t="s">
        <v>41</v>
      </c>
      <c r="C15" s="29">
        <v>3679</v>
      </c>
      <c r="D15" s="30">
        <v>200</v>
      </c>
      <c r="E15" s="31">
        <v>3879</v>
      </c>
      <c r="F15" s="30">
        <v>1956478</v>
      </c>
      <c r="G15" s="30">
        <v>1534937</v>
      </c>
      <c r="H15" s="30">
        <v>0</v>
      </c>
      <c r="I15" s="66">
        <v>68866</v>
      </c>
      <c r="J15" s="32">
        <v>352675</v>
      </c>
      <c r="K15" s="33">
        <v>1021</v>
      </c>
      <c r="L15" s="30">
        <v>729</v>
      </c>
      <c r="M15" s="31">
        <v>1750</v>
      </c>
      <c r="N15" s="30">
        <v>1826633</v>
      </c>
      <c r="O15" s="30">
        <v>962500</v>
      </c>
      <c r="P15" s="30">
        <v>0</v>
      </c>
      <c r="Q15" s="66">
        <v>16651</v>
      </c>
      <c r="R15" s="32">
        <v>847482</v>
      </c>
      <c r="S15" s="33">
        <v>1963</v>
      </c>
      <c r="T15" s="30">
        <v>205</v>
      </c>
      <c r="U15" s="31">
        <v>2168</v>
      </c>
      <c r="V15" s="30">
        <v>2533934</v>
      </c>
      <c r="W15" s="30">
        <v>1192400</v>
      </c>
      <c r="X15" s="30">
        <v>0</v>
      </c>
      <c r="Y15" s="66">
        <v>37828</v>
      </c>
      <c r="Z15" s="32">
        <v>1303706</v>
      </c>
      <c r="AA15" s="33">
        <v>1471</v>
      </c>
      <c r="AB15" s="30">
        <v>97</v>
      </c>
      <c r="AC15" s="31">
        <v>1568</v>
      </c>
      <c r="AD15" s="30">
        <v>1962926</v>
      </c>
      <c r="AE15" s="30">
        <v>862400</v>
      </c>
      <c r="AF15" s="30">
        <v>0</v>
      </c>
      <c r="AG15" s="66">
        <v>11432</v>
      </c>
      <c r="AH15" s="32">
        <v>1089094</v>
      </c>
      <c r="AI15" s="33">
        <v>1350</v>
      </c>
      <c r="AJ15" s="30">
        <v>28</v>
      </c>
      <c r="AK15" s="31">
        <v>1378</v>
      </c>
      <c r="AL15" s="30">
        <v>1864552</v>
      </c>
      <c r="AM15" s="30">
        <v>757900</v>
      </c>
      <c r="AN15" s="30">
        <v>0</v>
      </c>
      <c r="AO15" s="66">
        <v>15079</v>
      </c>
      <c r="AP15" s="32">
        <v>1091573</v>
      </c>
      <c r="AQ15" s="33">
        <v>1412</v>
      </c>
      <c r="AR15" s="30">
        <v>22</v>
      </c>
      <c r="AS15" s="31">
        <v>1434</v>
      </c>
      <c r="AT15" s="30">
        <v>2081481</v>
      </c>
      <c r="AU15" s="30">
        <v>788700</v>
      </c>
      <c r="AV15" s="30">
        <v>0</v>
      </c>
      <c r="AW15" s="66">
        <v>18784</v>
      </c>
      <c r="AX15" s="32">
        <v>1273997</v>
      </c>
      <c r="AY15" s="33">
        <v>7687</v>
      </c>
      <c r="AZ15" s="30">
        <v>132</v>
      </c>
      <c r="BA15" s="31">
        <v>7819</v>
      </c>
      <c r="BB15" s="30">
        <v>13772609</v>
      </c>
      <c r="BC15" s="30">
        <v>4744135</v>
      </c>
      <c r="BD15" s="30">
        <v>330</v>
      </c>
      <c r="BE15" s="66">
        <v>82302</v>
      </c>
      <c r="BF15" s="32">
        <v>8945842</v>
      </c>
      <c r="BG15" s="33">
        <v>21431</v>
      </c>
      <c r="BH15" s="30">
        <v>375</v>
      </c>
      <c r="BI15" s="31">
        <v>21806</v>
      </c>
      <c r="BJ15" s="30">
        <v>55378809</v>
      </c>
      <c r="BK15" s="30">
        <v>18383127</v>
      </c>
      <c r="BL15" s="30">
        <v>1425</v>
      </c>
      <c r="BM15" s="66">
        <v>166030</v>
      </c>
      <c r="BN15" s="32">
        <v>36828227</v>
      </c>
      <c r="BO15" s="33">
        <v>44723</v>
      </c>
      <c r="BP15" s="30">
        <v>912</v>
      </c>
      <c r="BQ15" s="31">
        <v>45635</v>
      </c>
      <c r="BR15" s="30">
        <v>180686528</v>
      </c>
      <c r="BS15" s="30">
        <v>55848338</v>
      </c>
      <c r="BT15" s="30">
        <v>2588</v>
      </c>
      <c r="BU15" s="66">
        <v>154584</v>
      </c>
      <c r="BV15" s="32">
        <v>124681018</v>
      </c>
      <c r="BW15" s="33">
        <v>28852</v>
      </c>
      <c r="BX15" s="30">
        <v>899</v>
      </c>
      <c r="BY15" s="31">
        <v>29751</v>
      </c>
      <c r="BZ15" s="30">
        <v>175725213</v>
      </c>
      <c r="CA15" s="30">
        <v>48181723</v>
      </c>
      <c r="CB15" s="30">
        <v>4692</v>
      </c>
      <c r="CC15" s="66">
        <v>51613</v>
      </c>
      <c r="CD15" s="32">
        <v>127487185</v>
      </c>
      <c r="CE15" s="33">
        <v>23221</v>
      </c>
      <c r="CF15" s="30">
        <v>307</v>
      </c>
      <c r="CG15" s="31">
        <v>23528</v>
      </c>
      <c r="CH15" s="30">
        <v>195574420</v>
      </c>
      <c r="CI15" s="30">
        <v>44766571</v>
      </c>
      <c r="CJ15" s="30">
        <v>18156</v>
      </c>
      <c r="CK15" s="66">
        <v>244377</v>
      </c>
      <c r="CL15" s="32">
        <v>150545316</v>
      </c>
      <c r="CM15" s="33">
        <v>20644</v>
      </c>
      <c r="CN15" s="30">
        <v>22</v>
      </c>
      <c r="CO15" s="31">
        <v>20666</v>
      </c>
      <c r="CP15" s="30">
        <v>274905584</v>
      </c>
      <c r="CQ15" s="30">
        <v>40298700</v>
      </c>
      <c r="CR15" s="30">
        <v>21461</v>
      </c>
      <c r="CS15" s="66">
        <v>1255287</v>
      </c>
      <c r="CT15" s="32">
        <v>233330136</v>
      </c>
      <c r="CU15" s="33">
        <v>5001</v>
      </c>
      <c r="CV15" s="30">
        <v>3</v>
      </c>
      <c r="CW15" s="31">
        <v>5004</v>
      </c>
      <c r="CX15" s="30">
        <v>183567630</v>
      </c>
      <c r="CY15" s="30">
        <v>9757800</v>
      </c>
      <c r="CZ15" s="30">
        <v>3477</v>
      </c>
      <c r="DA15" s="66">
        <v>326570</v>
      </c>
      <c r="DB15" s="32">
        <v>173479783</v>
      </c>
      <c r="DC15" s="33">
        <v>162455</v>
      </c>
      <c r="DD15" s="30">
        <v>3931</v>
      </c>
      <c r="DE15" s="31">
        <v>166386</v>
      </c>
      <c r="DF15" s="30">
        <v>1091836797</v>
      </c>
      <c r="DG15" s="30">
        <v>228079231</v>
      </c>
      <c r="DH15" s="30">
        <v>52129</v>
      </c>
      <c r="DI15" s="66">
        <v>2449403</v>
      </c>
      <c r="DJ15" s="32">
        <v>861256034</v>
      </c>
    </row>
    <row r="16" spans="1:114" s="10" customFormat="1" ht="12.6" customHeight="1" x14ac:dyDescent="0.15">
      <c r="A16" s="13">
        <v>5</v>
      </c>
      <c r="B16" s="14" t="s">
        <v>42</v>
      </c>
      <c r="C16" s="34">
        <v>2231</v>
      </c>
      <c r="D16" s="35">
        <v>184</v>
      </c>
      <c r="E16" s="36">
        <v>2415</v>
      </c>
      <c r="F16" s="35">
        <v>1270997</v>
      </c>
      <c r="G16" s="35">
        <v>988414</v>
      </c>
      <c r="H16" s="35">
        <v>0</v>
      </c>
      <c r="I16" s="67">
        <v>53651</v>
      </c>
      <c r="J16" s="37">
        <v>228932</v>
      </c>
      <c r="K16" s="38">
        <v>541</v>
      </c>
      <c r="L16" s="35">
        <v>514</v>
      </c>
      <c r="M16" s="36">
        <v>1055</v>
      </c>
      <c r="N16" s="35">
        <v>1101550</v>
      </c>
      <c r="O16" s="35">
        <v>580250</v>
      </c>
      <c r="P16" s="35">
        <v>0</v>
      </c>
      <c r="Q16" s="67">
        <v>12202</v>
      </c>
      <c r="R16" s="37">
        <v>509098</v>
      </c>
      <c r="S16" s="38">
        <v>1095</v>
      </c>
      <c r="T16" s="35">
        <v>178</v>
      </c>
      <c r="U16" s="36">
        <v>1273</v>
      </c>
      <c r="V16" s="35">
        <v>1493161</v>
      </c>
      <c r="W16" s="35">
        <v>700150</v>
      </c>
      <c r="X16" s="35">
        <v>0</v>
      </c>
      <c r="Y16" s="67">
        <v>25841</v>
      </c>
      <c r="Z16" s="37">
        <v>767170</v>
      </c>
      <c r="AA16" s="38">
        <v>889</v>
      </c>
      <c r="AB16" s="35">
        <v>92</v>
      </c>
      <c r="AC16" s="36">
        <v>981</v>
      </c>
      <c r="AD16" s="35">
        <v>1229390</v>
      </c>
      <c r="AE16" s="35">
        <v>539550</v>
      </c>
      <c r="AF16" s="35">
        <v>0</v>
      </c>
      <c r="AG16" s="67">
        <v>7830</v>
      </c>
      <c r="AH16" s="37">
        <v>682010</v>
      </c>
      <c r="AI16" s="38">
        <v>671</v>
      </c>
      <c r="AJ16" s="35">
        <v>37</v>
      </c>
      <c r="AK16" s="36">
        <v>708</v>
      </c>
      <c r="AL16" s="35">
        <v>955667</v>
      </c>
      <c r="AM16" s="35">
        <v>389400</v>
      </c>
      <c r="AN16" s="35">
        <v>0</v>
      </c>
      <c r="AO16" s="67">
        <v>8685</v>
      </c>
      <c r="AP16" s="37">
        <v>557582</v>
      </c>
      <c r="AQ16" s="38">
        <v>780</v>
      </c>
      <c r="AR16" s="35">
        <v>20</v>
      </c>
      <c r="AS16" s="36">
        <v>800</v>
      </c>
      <c r="AT16" s="35">
        <v>1160733</v>
      </c>
      <c r="AU16" s="35">
        <v>440000</v>
      </c>
      <c r="AV16" s="35">
        <v>0</v>
      </c>
      <c r="AW16" s="67">
        <v>12151</v>
      </c>
      <c r="AX16" s="37">
        <v>708582</v>
      </c>
      <c r="AY16" s="38">
        <v>3975</v>
      </c>
      <c r="AZ16" s="35">
        <v>115</v>
      </c>
      <c r="BA16" s="36">
        <v>4090</v>
      </c>
      <c r="BB16" s="35">
        <v>7204331</v>
      </c>
      <c r="BC16" s="35">
        <v>2480775</v>
      </c>
      <c r="BD16" s="35">
        <v>0</v>
      </c>
      <c r="BE16" s="67">
        <v>64299</v>
      </c>
      <c r="BF16" s="37">
        <v>4659257</v>
      </c>
      <c r="BG16" s="38">
        <v>11968</v>
      </c>
      <c r="BH16" s="35">
        <v>287</v>
      </c>
      <c r="BI16" s="36">
        <v>12255</v>
      </c>
      <c r="BJ16" s="35">
        <v>31179022</v>
      </c>
      <c r="BK16" s="35">
        <v>10348290</v>
      </c>
      <c r="BL16" s="35">
        <v>241</v>
      </c>
      <c r="BM16" s="67">
        <v>124902</v>
      </c>
      <c r="BN16" s="37">
        <v>20705589</v>
      </c>
      <c r="BO16" s="38">
        <v>26501</v>
      </c>
      <c r="BP16" s="35">
        <v>652</v>
      </c>
      <c r="BQ16" s="36">
        <v>27153</v>
      </c>
      <c r="BR16" s="35">
        <v>108240584</v>
      </c>
      <c r="BS16" s="35">
        <v>33391047</v>
      </c>
      <c r="BT16" s="35">
        <v>342</v>
      </c>
      <c r="BU16" s="67">
        <v>112509</v>
      </c>
      <c r="BV16" s="37">
        <v>74736686</v>
      </c>
      <c r="BW16" s="38">
        <v>20015</v>
      </c>
      <c r="BX16" s="35">
        <v>749</v>
      </c>
      <c r="BY16" s="36">
        <v>20764</v>
      </c>
      <c r="BZ16" s="35">
        <v>123384260</v>
      </c>
      <c r="CA16" s="35">
        <v>33767295</v>
      </c>
      <c r="CB16" s="35">
        <v>3521</v>
      </c>
      <c r="CC16" s="67">
        <v>38997</v>
      </c>
      <c r="CD16" s="37">
        <v>89574447</v>
      </c>
      <c r="CE16" s="38">
        <v>18686</v>
      </c>
      <c r="CF16" s="35">
        <v>228</v>
      </c>
      <c r="CG16" s="36">
        <v>18914</v>
      </c>
      <c r="CH16" s="35">
        <v>157816509</v>
      </c>
      <c r="CI16" s="35">
        <v>36017212</v>
      </c>
      <c r="CJ16" s="35">
        <v>1571</v>
      </c>
      <c r="CK16" s="67">
        <v>225092</v>
      </c>
      <c r="CL16" s="37">
        <v>121572634</v>
      </c>
      <c r="CM16" s="38">
        <v>19278</v>
      </c>
      <c r="CN16" s="35">
        <v>6</v>
      </c>
      <c r="CO16" s="36">
        <v>19284</v>
      </c>
      <c r="CP16" s="35">
        <v>259162862</v>
      </c>
      <c r="CQ16" s="35">
        <v>37603800</v>
      </c>
      <c r="CR16" s="35">
        <v>6492</v>
      </c>
      <c r="CS16" s="67">
        <v>1349522</v>
      </c>
      <c r="CT16" s="37">
        <v>220203048</v>
      </c>
      <c r="CU16" s="38">
        <v>4610</v>
      </c>
      <c r="CV16" s="35">
        <v>0</v>
      </c>
      <c r="CW16" s="36">
        <v>4610</v>
      </c>
      <c r="CX16" s="35">
        <v>159524735</v>
      </c>
      <c r="CY16" s="35">
        <v>8989500</v>
      </c>
      <c r="CZ16" s="35">
        <v>374</v>
      </c>
      <c r="DA16" s="67">
        <v>348237</v>
      </c>
      <c r="DB16" s="37">
        <v>150186624</v>
      </c>
      <c r="DC16" s="38">
        <v>111240</v>
      </c>
      <c r="DD16" s="35">
        <v>3062</v>
      </c>
      <c r="DE16" s="36">
        <v>114302</v>
      </c>
      <c r="DF16" s="35">
        <v>853723801</v>
      </c>
      <c r="DG16" s="35">
        <v>166235683</v>
      </c>
      <c r="DH16" s="35">
        <v>12541</v>
      </c>
      <c r="DI16" s="67">
        <v>2383918</v>
      </c>
      <c r="DJ16" s="37">
        <v>685091659</v>
      </c>
    </row>
    <row r="17" spans="1:114" s="10" customFormat="1" ht="12.6" customHeight="1" x14ac:dyDescent="0.15">
      <c r="A17" s="11">
        <v>6</v>
      </c>
      <c r="B17" s="12" t="s">
        <v>43</v>
      </c>
      <c r="C17" s="29">
        <v>2108</v>
      </c>
      <c r="D17" s="30">
        <v>203</v>
      </c>
      <c r="E17" s="31">
        <v>2311</v>
      </c>
      <c r="F17" s="30">
        <v>1195134</v>
      </c>
      <c r="G17" s="30">
        <v>928990</v>
      </c>
      <c r="H17" s="30">
        <v>0</v>
      </c>
      <c r="I17" s="66">
        <v>51676</v>
      </c>
      <c r="J17" s="32">
        <v>214468</v>
      </c>
      <c r="K17" s="33">
        <v>493</v>
      </c>
      <c r="L17" s="30">
        <v>566</v>
      </c>
      <c r="M17" s="31">
        <v>1059</v>
      </c>
      <c r="N17" s="30">
        <v>1103763</v>
      </c>
      <c r="O17" s="30">
        <v>582450</v>
      </c>
      <c r="P17" s="30">
        <v>0</v>
      </c>
      <c r="Q17" s="66">
        <v>11744</v>
      </c>
      <c r="R17" s="32">
        <v>509569</v>
      </c>
      <c r="S17" s="33">
        <v>1246</v>
      </c>
      <c r="T17" s="30">
        <v>187</v>
      </c>
      <c r="U17" s="31">
        <v>1433</v>
      </c>
      <c r="V17" s="30">
        <v>1681138</v>
      </c>
      <c r="W17" s="30">
        <v>788150</v>
      </c>
      <c r="X17" s="30">
        <v>0</v>
      </c>
      <c r="Y17" s="66">
        <v>31850</v>
      </c>
      <c r="Z17" s="32">
        <v>861138</v>
      </c>
      <c r="AA17" s="33">
        <v>931</v>
      </c>
      <c r="AB17" s="30">
        <v>94</v>
      </c>
      <c r="AC17" s="31">
        <v>1025</v>
      </c>
      <c r="AD17" s="30">
        <v>1286510</v>
      </c>
      <c r="AE17" s="30">
        <v>563750</v>
      </c>
      <c r="AF17" s="30">
        <v>0</v>
      </c>
      <c r="AG17" s="66">
        <v>10103</v>
      </c>
      <c r="AH17" s="32">
        <v>712657</v>
      </c>
      <c r="AI17" s="33">
        <v>766</v>
      </c>
      <c r="AJ17" s="30">
        <v>40</v>
      </c>
      <c r="AK17" s="31">
        <v>806</v>
      </c>
      <c r="AL17" s="30">
        <v>1088351</v>
      </c>
      <c r="AM17" s="30">
        <v>443300</v>
      </c>
      <c r="AN17" s="30">
        <v>0</v>
      </c>
      <c r="AO17" s="66">
        <v>10089</v>
      </c>
      <c r="AP17" s="32">
        <v>634962</v>
      </c>
      <c r="AQ17" s="33">
        <v>815</v>
      </c>
      <c r="AR17" s="30">
        <v>35</v>
      </c>
      <c r="AS17" s="31">
        <v>850</v>
      </c>
      <c r="AT17" s="30">
        <v>1234126</v>
      </c>
      <c r="AU17" s="30">
        <v>467500</v>
      </c>
      <c r="AV17" s="30">
        <v>0</v>
      </c>
      <c r="AW17" s="66">
        <v>12628</v>
      </c>
      <c r="AX17" s="32">
        <v>753998</v>
      </c>
      <c r="AY17" s="33">
        <v>4615</v>
      </c>
      <c r="AZ17" s="30">
        <v>137</v>
      </c>
      <c r="BA17" s="31">
        <v>4752</v>
      </c>
      <c r="BB17" s="30">
        <v>8383156</v>
      </c>
      <c r="BC17" s="30">
        <v>2887149</v>
      </c>
      <c r="BD17" s="30">
        <v>0</v>
      </c>
      <c r="BE17" s="66">
        <v>64693</v>
      </c>
      <c r="BF17" s="32">
        <v>5431314</v>
      </c>
      <c r="BG17" s="33">
        <v>14030</v>
      </c>
      <c r="BH17" s="30">
        <v>402</v>
      </c>
      <c r="BI17" s="31">
        <v>14432</v>
      </c>
      <c r="BJ17" s="30">
        <v>36695583</v>
      </c>
      <c r="BK17" s="30">
        <v>12179342</v>
      </c>
      <c r="BL17" s="30">
        <v>0</v>
      </c>
      <c r="BM17" s="66">
        <v>132987</v>
      </c>
      <c r="BN17" s="32">
        <v>24383254</v>
      </c>
      <c r="BO17" s="33">
        <v>30035</v>
      </c>
      <c r="BP17" s="30">
        <v>1014</v>
      </c>
      <c r="BQ17" s="31">
        <v>31049</v>
      </c>
      <c r="BR17" s="30">
        <v>123410513</v>
      </c>
      <c r="BS17" s="30">
        <v>38104025</v>
      </c>
      <c r="BT17" s="30">
        <v>500</v>
      </c>
      <c r="BU17" s="66">
        <v>115682</v>
      </c>
      <c r="BV17" s="32">
        <v>85190306</v>
      </c>
      <c r="BW17" s="33">
        <v>20153</v>
      </c>
      <c r="BX17" s="30">
        <v>1074</v>
      </c>
      <c r="BY17" s="31">
        <v>21227</v>
      </c>
      <c r="BZ17" s="30">
        <v>125554001</v>
      </c>
      <c r="CA17" s="30">
        <v>34411720</v>
      </c>
      <c r="CB17" s="30">
        <v>431</v>
      </c>
      <c r="CC17" s="66">
        <v>29542</v>
      </c>
      <c r="CD17" s="32">
        <v>91112308</v>
      </c>
      <c r="CE17" s="33">
        <v>15301</v>
      </c>
      <c r="CF17" s="30">
        <v>260</v>
      </c>
      <c r="CG17" s="31">
        <v>15561</v>
      </c>
      <c r="CH17" s="30">
        <v>128478606</v>
      </c>
      <c r="CI17" s="30">
        <v>29561237</v>
      </c>
      <c r="CJ17" s="30">
        <v>4696</v>
      </c>
      <c r="CK17" s="66">
        <v>130143</v>
      </c>
      <c r="CL17" s="32">
        <v>98782530</v>
      </c>
      <c r="CM17" s="33">
        <v>8885</v>
      </c>
      <c r="CN17" s="30">
        <v>7</v>
      </c>
      <c r="CO17" s="31">
        <v>8892</v>
      </c>
      <c r="CP17" s="30">
        <v>114313455</v>
      </c>
      <c r="CQ17" s="30">
        <v>17339400</v>
      </c>
      <c r="CR17" s="30">
        <v>374</v>
      </c>
      <c r="CS17" s="66">
        <v>469810</v>
      </c>
      <c r="CT17" s="32">
        <v>96503871</v>
      </c>
      <c r="CU17" s="33">
        <v>1346</v>
      </c>
      <c r="CV17" s="30">
        <v>1</v>
      </c>
      <c r="CW17" s="31">
        <v>1347</v>
      </c>
      <c r="CX17" s="30">
        <v>44141396</v>
      </c>
      <c r="CY17" s="30">
        <v>2626650</v>
      </c>
      <c r="CZ17" s="30">
        <v>3068</v>
      </c>
      <c r="DA17" s="66">
        <v>81681</v>
      </c>
      <c r="DB17" s="32">
        <v>41429997</v>
      </c>
      <c r="DC17" s="33">
        <v>100724</v>
      </c>
      <c r="DD17" s="30">
        <v>4020</v>
      </c>
      <c r="DE17" s="31">
        <v>104744</v>
      </c>
      <c r="DF17" s="30">
        <v>588565732</v>
      </c>
      <c r="DG17" s="30">
        <v>140883663</v>
      </c>
      <c r="DH17" s="30">
        <v>9069</v>
      </c>
      <c r="DI17" s="66">
        <v>1152628</v>
      </c>
      <c r="DJ17" s="32">
        <v>446520372</v>
      </c>
    </row>
    <row r="18" spans="1:114" s="10" customFormat="1" ht="12.6" customHeight="1" x14ac:dyDescent="0.15">
      <c r="A18" s="13">
        <v>7</v>
      </c>
      <c r="B18" s="14" t="s">
        <v>44</v>
      </c>
      <c r="C18" s="34">
        <v>2327</v>
      </c>
      <c r="D18" s="35">
        <v>209</v>
      </c>
      <c r="E18" s="36">
        <v>2536</v>
      </c>
      <c r="F18" s="35">
        <v>1347500</v>
      </c>
      <c r="G18" s="35">
        <v>1028168</v>
      </c>
      <c r="H18" s="35">
        <v>0</v>
      </c>
      <c r="I18" s="67">
        <v>67947</v>
      </c>
      <c r="J18" s="37">
        <v>251385</v>
      </c>
      <c r="K18" s="38">
        <v>739</v>
      </c>
      <c r="L18" s="35">
        <v>840</v>
      </c>
      <c r="M18" s="36">
        <v>1579</v>
      </c>
      <c r="N18" s="35">
        <v>1646779</v>
      </c>
      <c r="O18" s="35">
        <v>868450</v>
      </c>
      <c r="P18" s="35">
        <v>0</v>
      </c>
      <c r="Q18" s="67">
        <v>17931</v>
      </c>
      <c r="R18" s="37">
        <v>760398</v>
      </c>
      <c r="S18" s="38">
        <v>1522</v>
      </c>
      <c r="T18" s="35">
        <v>242</v>
      </c>
      <c r="U18" s="36">
        <v>1764</v>
      </c>
      <c r="V18" s="35">
        <v>2059069</v>
      </c>
      <c r="W18" s="35">
        <v>970200</v>
      </c>
      <c r="X18" s="35">
        <v>0</v>
      </c>
      <c r="Y18" s="67">
        <v>37973</v>
      </c>
      <c r="Z18" s="37">
        <v>1050896</v>
      </c>
      <c r="AA18" s="38">
        <v>1339</v>
      </c>
      <c r="AB18" s="35">
        <v>165</v>
      </c>
      <c r="AC18" s="36">
        <v>1504</v>
      </c>
      <c r="AD18" s="35">
        <v>1887824</v>
      </c>
      <c r="AE18" s="35">
        <v>827200</v>
      </c>
      <c r="AF18" s="35">
        <v>0</v>
      </c>
      <c r="AG18" s="67">
        <v>17311</v>
      </c>
      <c r="AH18" s="37">
        <v>1043313</v>
      </c>
      <c r="AI18" s="38">
        <v>1009</v>
      </c>
      <c r="AJ18" s="35">
        <v>68</v>
      </c>
      <c r="AK18" s="36">
        <v>1077</v>
      </c>
      <c r="AL18" s="35">
        <v>1454199</v>
      </c>
      <c r="AM18" s="35">
        <v>592350</v>
      </c>
      <c r="AN18" s="35">
        <v>0</v>
      </c>
      <c r="AO18" s="67">
        <v>16521</v>
      </c>
      <c r="AP18" s="37">
        <v>845328</v>
      </c>
      <c r="AQ18" s="38">
        <v>1046</v>
      </c>
      <c r="AR18" s="35">
        <v>47</v>
      </c>
      <c r="AS18" s="36">
        <v>1093</v>
      </c>
      <c r="AT18" s="35">
        <v>1587014</v>
      </c>
      <c r="AU18" s="35">
        <v>601150</v>
      </c>
      <c r="AV18" s="35">
        <v>0</v>
      </c>
      <c r="AW18" s="67">
        <v>18213</v>
      </c>
      <c r="AX18" s="37">
        <v>967651</v>
      </c>
      <c r="AY18" s="38">
        <v>6236</v>
      </c>
      <c r="AZ18" s="35">
        <v>214</v>
      </c>
      <c r="BA18" s="36">
        <v>6450</v>
      </c>
      <c r="BB18" s="35">
        <v>11395859</v>
      </c>
      <c r="BC18" s="35">
        <v>3925971</v>
      </c>
      <c r="BD18" s="35">
        <v>0</v>
      </c>
      <c r="BE18" s="67">
        <v>95844</v>
      </c>
      <c r="BF18" s="37">
        <v>7374044</v>
      </c>
      <c r="BG18" s="38">
        <v>19434</v>
      </c>
      <c r="BH18" s="35">
        <v>608</v>
      </c>
      <c r="BI18" s="36">
        <v>20042</v>
      </c>
      <c r="BJ18" s="35">
        <v>50829239</v>
      </c>
      <c r="BK18" s="35">
        <v>16876326</v>
      </c>
      <c r="BL18" s="35">
        <v>0</v>
      </c>
      <c r="BM18" s="67">
        <v>185411</v>
      </c>
      <c r="BN18" s="37">
        <v>33767502</v>
      </c>
      <c r="BO18" s="38">
        <v>43670</v>
      </c>
      <c r="BP18" s="35">
        <v>1777</v>
      </c>
      <c r="BQ18" s="36">
        <v>45447</v>
      </c>
      <c r="BR18" s="35">
        <v>180843119</v>
      </c>
      <c r="BS18" s="35">
        <v>55817772</v>
      </c>
      <c r="BT18" s="35">
        <v>0</v>
      </c>
      <c r="BU18" s="67">
        <v>153591</v>
      </c>
      <c r="BV18" s="37">
        <v>124871756</v>
      </c>
      <c r="BW18" s="38">
        <v>28508</v>
      </c>
      <c r="BX18" s="35">
        <v>1765</v>
      </c>
      <c r="BY18" s="36">
        <v>30273</v>
      </c>
      <c r="BZ18" s="35">
        <v>178690803</v>
      </c>
      <c r="CA18" s="35">
        <v>49005191</v>
      </c>
      <c r="CB18" s="35">
        <v>395</v>
      </c>
      <c r="CC18" s="67">
        <v>30640</v>
      </c>
      <c r="CD18" s="37">
        <v>129654577</v>
      </c>
      <c r="CE18" s="38">
        <v>19368</v>
      </c>
      <c r="CF18" s="35">
        <v>378</v>
      </c>
      <c r="CG18" s="36">
        <v>19746</v>
      </c>
      <c r="CH18" s="35">
        <v>162526980</v>
      </c>
      <c r="CI18" s="35">
        <v>37484803</v>
      </c>
      <c r="CJ18" s="35">
        <v>802</v>
      </c>
      <c r="CK18" s="67">
        <v>180092</v>
      </c>
      <c r="CL18" s="37">
        <v>124861283</v>
      </c>
      <c r="CM18" s="38">
        <v>9399</v>
      </c>
      <c r="CN18" s="35">
        <v>4</v>
      </c>
      <c r="CO18" s="36">
        <v>9403</v>
      </c>
      <c r="CP18" s="35">
        <v>118808152</v>
      </c>
      <c r="CQ18" s="35">
        <v>18335850</v>
      </c>
      <c r="CR18" s="35">
        <v>3972</v>
      </c>
      <c r="CS18" s="67">
        <v>582770</v>
      </c>
      <c r="CT18" s="37">
        <v>99885560</v>
      </c>
      <c r="CU18" s="38">
        <v>1010</v>
      </c>
      <c r="CV18" s="35">
        <v>0</v>
      </c>
      <c r="CW18" s="36">
        <v>1010</v>
      </c>
      <c r="CX18" s="35">
        <v>32405949</v>
      </c>
      <c r="CY18" s="35">
        <v>1969500</v>
      </c>
      <c r="CZ18" s="35">
        <v>0</v>
      </c>
      <c r="DA18" s="67">
        <v>54777</v>
      </c>
      <c r="DB18" s="37">
        <v>30381672</v>
      </c>
      <c r="DC18" s="38">
        <v>135607</v>
      </c>
      <c r="DD18" s="35">
        <v>6317</v>
      </c>
      <c r="DE18" s="36">
        <v>141924</v>
      </c>
      <c r="DF18" s="35">
        <v>745482486</v>
      </c>
      <c r="DG18" s="35">
        <v>188302931</v>
      </c>
      <c r="DH18" s="35">
        <v>5169</v>
      </c>
      <c r="DI18" s="67">
        <v>1459021</v>
      </c>
      <c r="DJ18" s="37">
        <v>555715365</v>
      </c>
    </row>
    <row r="19" spans="1:114" s="10" customFormat="1" ht="12.6" customHeight="1" x14ac:dyDescent="0.15">
      <c r="A19" s="11">
        <v>8</v>
      </c>
      <c r="B19" s="12" t="s">
        <v>45</v>
      </c>
      <c r="C19" s="29">
        <v>4300</v>
      </c>
      <c r="D19" s="30">
        <v>438</v>
      </c>
      <c r="E19" s="31">
        <v>4738</v>
      </c>
      <c r="F19" s="30">
        <v>2386907</v>
      </c>
      <c r="G19" s="30">
        <v>1843316</v>
      </c>
      <c r="H19" s="30">
        <v>0</v>
      </c>
      <c r="I19" s="66">
        <v>112389</v>
      </c>
      <c r="J19" s="32">
        <v>431202</v>
      </c>
      <c r="K19" s="33">
        <v>1482</v>
      </c>
      <c r="L19" s="30">
        <v>1784</v>
      </c>
      <c r="M19" s="31">
        <v>3266</v>
      </c>
      <c r="N19" s="30">
        <v>3405239</v>
      </c>
      <c r="O19" s="30">
        <v>1796300</v>
      </c>
      <c r="P19" s="30">
        <v>0</v>
      </c>
      <c r="Q19" s="66">
        <v>34075</v>
      </c>
      <c r="R19" s="32">
        <v>1574864</v>
      </c>
      <c r="S19" s="33">
        <v>2890</v>
      </c>
      <c r="T19" s="30">
        <v>395</v>
      </c>
      <c r="U19" s="31">
        <v>3285</v>
      </c>
      <c r="V19" s="30">
        <v>3819388</v>
      </c>
      <c r="W19" s="30">
        <v>1806750</v>
      </c>
      <c r="X19" s="30">
        <v>0</v>
      </c>
      <c r="Y19" s="66">
        <v>62044</v>
      </c>
      <c r="Z19" s="32">
        <v>1950594</v>
      </c>
      <c r="AA19" s="33">
        <v>2800</v>
      </c>
      <c r="AB19" s="30">
        <v>270</v>
      </c>
      <c r="AC19" s="31">
        <v>3070</v>
      </c>
      <c r="AD19" s="30">
        <v>3849842</v>
      </c>
      <c r="AE19" s="30">
        <v>1688500</v>
      </c>
      <c r="AF19" s="30">
        <v>0</v>
      </c>
      <c r="AG19" s="66">
        <v>37631</v>
      </c>
      <c r="AH19" s="32">
        <v>2123711</v>
      </c>
      <c r="AI19" s="33">
        <v>1775</v>
      </c>
      <c r="AJ19" s="30">
        <v>140</v>
      </c>
      <c r="AK19" s="31">
        <v>1915</v>
      </c>
      <c r="AL19" s="30">
        <v>2585744</v>
      </c>
      <c r="AM19" s="30">
        <v>1053250</v>
      </c>
      <c r="AN19" s="30">
        <v>0</v>
      </c>
      <c r="AO19" s="66">
        <v>34042</v>
      </c>
      <c r="AP19" s="32">
        <v>1498452</v>
      </c>
      <c r="AQ19" s="33">
        <v>1925</v>
      </c>
      <c r="AR19" s="30">
        <v>90</v>
      </c>
      <c r="AS19" s="31">
        <v>2015</v>
      </c>
      <c r="AT19" s="30">
        <v>2924506</v>
      </c>
      <c r="AU19" s="30">
        <v>1108250</v>
      </c>
      <c r="AV19" s="30">
        <v>0</v>
      </c>
      <c r="AW19" s="66">
        <v>34771</v>
      </c>
      <c r="AX19" s="32">
        <v>1781485</v>
      </c>
      <c r="AY19" s="33">
        <v>10900</v>
      </c>
      <c r="AZ19" s="30">
        <v>434</v>
      </c>
      <c r="BA19" s="31">
        <v>11334</v>
      </c>
      <c r="BB19" s="30">
        <v>20018766</v>
      </c>
      <c r="BC19" s="30">
        <v>6895043</v>
      </c>
      <c r="BD19" s="30">
        <v>0</v>
      </c>
      <c r="BE19" s="66">
        <v>179400</v>
      </c>
      <c r="BF19" s="32">
        <v>12944323</v>
      </c>
      <c r="BG19" s="33">
        <v>32602</v>
      </c>
      <c r="BH19" s="30">
        <v>1189</v>
      </c>
      <c r="BI19" s="31">
        <v>33791</v>
      </c>
      <c r="BJ19" s="30">
        <v>85706238</v>
      </c>
      <c r="BK19" s="30">
        <v>28456872</v>
      </c>
      <c r="BL19" s="30">
        <v>98</v>
      </c>
      <c r="BM19" s="66">
        <v>343763</v>
      </c>
      <c r="BN19" s="32">
        <v>56905505</v>
      </c>
      <c r="BO19" s="33">
        <v>69031</v>
      </c>
      <c r="BP19" s="30">
        <v>3746</v>
      </c>
      <c r="BQ19" s="31">
        <v>72777</v>
      </c>
      <c r="BR19" s="30">
        <v>289220584</v>
      </c>
      <c r="BS19" s="30">
        <v>89296677</v>
      </c>
      <c r="BT19" s="30">
        <v>2028</v>
      </c>
      <c r="BU19" s="66">
        <v>276764</v>
      </c>
      <c r="BV19" s="32">
        <v>199645115</v>
      </c>
      <c r="BW19" s="33">
        <v>45671</v>
      </c>
      <c r="BX19" s="30">
        <v>3936</v>
      </c>
      <c r="BY19" s="31">
        <v>49607</v>
      </c>
      <c r="BZ19" s="30">
        <v>293688904</v>
      </c>
      <c r="CA19" s="30">
        <v>80466761</v>
      </c>
      <c r="CB19" s="30">
        <v>455</v>
      </c>
      <c r="CC19" s="66">
        <v>64048</v>
      </c>
      <c r="CD19" s="32">
        <v>213157640</v>
      </c>
      <c r="CE19" s="33">
        <v>39580</v>
      </c>
      <c r="CF19" s="30">
        <v>1002</v>
      </c>
      <c r="CG19" s="31">
        <v>40582</v>
      </c>
      <c r="CH19" s="30">
        <v>336644217</v>
      </c>
      <c r="CI19" s="30">
        <v>77188376</v>
      </c>
      <c r="CJ19" s="30">
        <v>2830</v>
      </c>
      <c r="CK19" s="66">
        <v>523930</v>
      </c>
      <c r="CL19" s="32">
        <v>258929081</v>
      </c>
      <c r="CM19" s="33">
        <v>28704</v>
      </c>
      <c r="CN19" s="30">
        <v>24</v>
      </c>
      <c r="CO19" s="31">
        <v>28728</v>
      </c>
      <c r="CP19" s="30">
        <v>371564483</v>
      </c>
      <c r="CQ19" s="30">
        <v>56019600</v>
      </c>
      <c r="CR19" s="30">
        <v>10494</v>
      </c>
      <c r="CS19" s="66">
        <v>2255842</v>
      </c>
      <c r="CT19" s="32">
        <v>313278547</v>
      </c>
      <c r="CU19" s="33">
        <v>4001</v>
      </c>
      <c r="CV19" s="30">
        <v>1</v>
      </c>
      <c r="CW19" s="31">
        <v>4002</v>
      </c>
      <c r="CX19" s="30">
        <v>126322232</v>
      </c>
      <c r="CY19" s="30">
        <v>7803900</v>
      </c>
      <c r="CZ19" s="30">
        <v>473</v>
      </c>
      <c r="DA19" s="66">
        <v>299466</v>
      </c>
      <c r="DB19" s="32">
        <v>118218393</v>
      </c>
      <c r="DC19" s="33">
        <v>245661</v>
      </c>
      <c r="DD19" s="30">
        <v>13449</v>
      </c>
      <c r="DE19" s="31">
        <v>259110</v>
      </c>
      <c r="DF19" s="30">
        <v>1542137050</v>
      </c>
      <c r="DG19" s="30">
        <v>355423595</v>
      </c>
      <c r="DH19" s="30">
        <v>16378</v>
      </c>
      <c r="DI19" s="66">
        <v>4258165</v>
      </c>
      <c r="DJ19" s="32">
        <v>1182438912</v>
      </c>
    </row>
    <row r="20" spans="1:114" s="10" customFormat="1" ht="12.6" customHeight="1" x14ac:dyDescent="0.15">
      <c r="A20" s="13">
        <v>9</v>
      </c>
      <c r="B20" s="14" t="s">
        <v>46</v>
      </c>
      <c r="C20" s="34">
        <v>3848</v>
      </c>
      <c r="D20" s="35">
        <v>298</v>
      </c>
      <c r="E20" s="36">
        <v>4146</v>
      </c>
      <c r="F20" s="35">
        <v>2082830</v>
      </c>
      <c r="G20" s="35">
        <v>1616140</v>
      </c>
      <c r="H20" s="35">
        <v>0</v>
      </c>
      <c r="I20" s="67">
        <v>88968</v>
      </c>
      <c r="J20" s="37">
        <v>377722</v>
      </c>
      <c r="K20" s="38">
        <v>1024</v>
      </c>
      <c r="L20" s="35">
        <v>1071</v>
      </c>
      <c r="M20" s="36">
        <v>2095</v>
      </c>
      <c r="N20" s="35">
        <v>2185708</v>
      </c>
      <c r="O20" s="35">
        <v>1152250</v>
      </c>
      <c r="P20" s="35">
        <v>0</v>
      </c>
      <c r="Q20" s="67">
        <v>26177</v>
      </c>
      <c r="R20" s="37">
        <v>1007281</v>
      </c>
      <c r="S20" s="38">
        <v>2210</v>
      </c>
      <c r="T20" s="35">
        <v>320</v>
      </c>
      <c r="U20" s="36">
        <v>2530</v>
      </c>
      <c r="V20" s="35">
        <v>2948232</v>
      </c>
      <c r="W20" s="35">
        <v>1391500</v>
      </c>
      <c r="X20" s="35">
        <v>0</v>
      </c>
      <c r="Y20" s="67">
        <v>50650</v>
      </c>
      <c r="Z20" s="37">
        <v>1506082</v>
      </c>
      <c r="AA20" s="38">
        <v>1812</v>
      </c>
      <c r="AB20" s="35">
        <v>167</v>
      </c>
      <c r="AC20" s="36">
        <v>1979</v>
      </c>
      <c r="AD20" s="35">
        <v>2479478</v>
      </c>
      <c r="AE20" s="35">
        <v>1088450</v>
      </c>
      <c r="AF20" s="35">
        <v>0</v>
      </c>
      <c r="AG20" s="67">
        <v>26568</v>
      </c>
      <c r="AH20" s="37">
        <v>1364460</v>
      </c>
      <c r="AI20" s="38">
        <v>1309</v>
      </c>
      <c r="AJ20" s="35">
        <v>75</v>
      </c>
      <c r="AK20" s="36">
        <v>1384</v>
      </c>
      <c r="AL20" s="35">
        <v>1866644</v>
      </c>
      <c r="AM20" s="35">
        <v>761200</v>
      </c>
      <c r="AN20" s="35">
        <v>0</v>
      </c>
      <c r="AO20" s="67">
        <v>21394</v>
      </c>
      <c r="AP20" s="37">
        <v>1084050</v>
      </c>
      <c r="AQ20" s="38">
        <v>1390</v>
      </c>
      <c r="AR20" s="35">
        <v>50</v>
      </c>
      <c r="AS20" s="36">
        <v>1440</v>
      </c>
      <c r="AT20" s="35">
        <v>2089534</v>
      </c>
      <c r="AU20" s="35">
        <v>792000</v>
      </c>
      <c r="AV20" s="35">
        <v>0</v>
      </c>
      <c r="AW20" s="67">
        <v>24418</v>
      </c>
      <c r="AX20" s="37">
        <v>1273116</v>
      </c>
      <c r="AY20" s="38">
        <v>7980</v>
      </c>
      <c r="AZ20" s="35">
        <v>161</v>
      </c>
      <c r="BA20" s="36">
        <v>8141</v>
      </c>
      <c r="BB20" s="35">
        <v>14379401</v>
      </c>
      <c r="BC20" s="35">
        <v>4951625</v>
      </c>
      <c r="BD20" s="35">
        <v>298</v>
      </c>
      <c r="BE20" s="67">
        <v>122738</v>
      </c>
      <c r="BF20" s="37">
        <v>9304740</v>
      </c>
      <c r="BG20" s="38">
        <v>25833</v>
      </c>
      <c r="BH20" s="35">
        <v>327</v>
      </c>
      <c r="BI20" s="36">
        <v>26160</v>
      </c>
      <c r="BJ20" s="35">
        <v>66590650</v>
      </c>
      <c r="BK20" s="35">
        <v>22101928</v>
      </c>
      <c r="BL20" s="35">
        <v>26</v>
      </c>
      <c r="BM20" s="67">
        <v>250429</v>
      </c>
      <c r="BN20" s="37">
        <v>44238267</v>
      </c>
      <c r="BO20" s="38">
        <v>59756</v>
      </c>
      <c r="BP20" s="35">
        <v>175</v>
      </c>
      <c r="BQ20" s="36">
        <v>59931</v>
      </c>
      <c r="BR20" s="35">
        <v>238495035</v>
      </c>
      <c r="BS20" s="35">
        <v>73607880</v>
      </c>
      <c r="BT20" s="35">
        <v>0</v>
      </c>
      <c r="BU20" s="67">
        <v>206997</v>
      </c>
      <c r="BV20" s="37">
        <v>164680158</v>
      </c>
      <c r="BW20" s="38">
        <v>41792</v>
      </c>
      <c r="BX20" s="35">
        <v>23</v>
      </c>
      <c r="BY20" s="36">
        <v>41815</v>
      </c>
      <c r="BZ20" s="35">
        <v>247355819</v>
      </c>
      <c r="CA20" s="35">
        <v>67788826</v>
      </c>
      <c r="CB20" s="35">
        <v>2176</v>
      </c>
      <c r="CC20" s="67">
        <v>52144</v>
      </c>
      <c r="CD20" s="37">
        <v>179512673</v>
      </c>
      <c r="CE20" s="38">
        <v>33759</v>
      </c>
      <c r="CF20" s="35">
        <v>5</v>
      </c>
      <c r="CG20" s="36">
        <v>33764</v>
      </c>
      <c r="CH20" s="35">
        <v>280298198</v>
      </c>
      <c r="CI20" s="35">
        <v>64231273</v>
      </c>
      <c r="CJ20" s="35">
        <v>4465</v>
      </c>
      <c r="CK20" s="67">
        <v>388975</v>
      </c>
      <c r="CL20" s="37">
        <v>215673485</v>
      </c>
      <c r="CM20" s="38">
        <v>24613</v>
      </c>
      <c r="CN20" s="35">
        <v>1</v>
      </c>
      <c r="CO20" s="36">
        <v>24614</v>
      </c>
      <c r="CP20" s="35">
        <v>321904271</v>
      </c>
      <c r="CQ20" s="35">
        <v>47997300</v>
      </c>
      <c r="CR20" s="35">
        <v>11822</v>
      </c>
      <c r="CS20" s="67">
        <v>1746114</v>
      </c>
      <c r="CT20" s="37">
        <v>272149035</v>
      </c>
      <c r="CU20" s="38">
        <v>4582</v>
      </c>
      <c r="CV20" s="35">
        <v>0</v>
      </c>
      <c r="CW20" s="36">
        <v>4582</v>
      </c>
      <c r="CX20" s="35">
        <v>161527085</v>
      </c>
      <c r="CY20" s="35">
        <v>8934900</v>
      </c>
      <c r="CZ20" s="35">
        <v>8880</v>
      </c>
      <c r="DA20" s="67">
        <v>340825</v>
      </c>
      <c r="DB20" s="37">
        <v>152242480</v>
      </c>
      <c r="DC20" s="38">
        <v>209908</v>
      </c>
      <c r="DD20" s="35">
        <v>2673</v>
      </c>
      <c r="DE20" s="36">
        <v>212581</v>
      </c>
      <c r="DF20" s="35">
        <v>1344202885</v>
      </c>
      <c r="DG20" s="35">
        <v>296415272</v>
      </c>
      <c r="DH20" s="35">
        <v>27667</v>
      </c>
      <c r="DI20" s="67">
        <v>3346397</v>
      </c>
      <c r="DJ20" s="37">
        <v>1044413549</v>
      </c>
    </row>
    <row r="21" spans="1:114" s="10" customFormat="1" ht="12.6" customHeight="1" x14ac:dyDescent="0.15">
      <c r="A21" s="11">
        <v>10</v>
      </c>
      <c r="B21" s="12" t="s">
        <v>47</v>
      </c>
      <c r="C21" s="29">
        <v>3398</v>
      </c>
      <c r="D21" s="30">
        <v>249</v>
      </c>
      <c r="E21" s="31">
        <v>3647</v>
      </c>
      <c r="F21" s="30">
        <v>1838577</v>
      </c>
      <c r="G21" s="30">
        <v>1441764</v>
      </c>
      <c r="H21" s="30">
        <v>0</v>
      </c>
      <c r="I21" s="66">
        <v>65798</v>
      </c>
      <c r="J21" s="32">
        <v>331015</v>
      </c>
      <c r="K21" s="33">
        <v>714</v>
      </c>
      <c r="L21" s="30">
        <v>750</v>
      </c>
      <c r="M21" s="31">
        <v>1464</v>
      </c>
      <c r="N21" s="30">
        <v>1524068</v>
      </c>
      <c r="O21" s="30">
        <v>805200</v>
      </c>
      <c r="P21" s="30">
        <v>0</v>
      </c>
      <c r="Q21" s="66">
        <v>16802</v>
      </c>
      <c r="R21" s="32">
        <v>702066</v>
      </c>
      <c r="S21" s="33">
        <v>1584</v>
      </c>
      <c r="T21" s="30">
        <v>224</v>
      </c>
      <c r="U21" s="31">
        <v>1808</v>
      </c>
      <c r="V21" s="30">
        <v>2119215</v>
      </c>
      <c r="W21" s="30">
        <v>994400</v>
      </c>
      <c r="X21" s="30">
        <v>0</v>
      </c>
      <c r="Y21" s="66">
        <v>33634</v>
      </c>
      <c r="Z21" s="32">
        <v>1091181</v>
      </c>
      <c r="AA21" s="33">
        <v>1176</v>
      </c>
      <c r="AB21" s="30">
        <v>111</v>
      </c>
      <c r="AC21" s="31">
        <v>1287</v>
      </c>
      <c r="AD21" s="30">
        <v>1614674</v>
      </c>
      <c r="AE21" s="30">
        <v>707850</v>
      </c>
      <c r="AF21" s="30">
        <v>0</v>
      </c>
      <c r="AG21" s="66">
        <v>13438</v>
      </c>
      <c r="AH21" s="32">
        <v>893386</v>
      </c>
      <c r="AI21" s="33">
        <v>823</v>
      </c>
      <c r="AJ21" s="30">
        <v>52</v>
      </c>
      <c r="AK21" s="31">
        <v>875</v>
      </c>
      <c r="AL21" s="30">
        <v>1182166</v>
      </c>
      <c r="AM21" s="30">
        <v>481250</v>
      </c>
      <c r="AN21" s="30">
        <v>70</v>
      </c>
      <c r="AO21" s="66">
        <v>10548</v>
      </c>
      <c r="AP21" s="32">
        <v>690298</v>
      </c>
      <c r="AQ21" s="33">
        <v>929</v>
      </c>
      <c r="AR21" s="30">
        <v>35</v>
      </c>
      <c r="AS21" s="31">
        <v>964</v>
      </c>
      <c r="AT21" s="30">
        <v>1400377</v>
      </c>
      <c r="AU21" s="30">
        <v>530200</v>
      </c>
      <c r="AV21" s="30">
        <v>0</v>
      </c>
      <c r="AW21" s="66">
        <v>13850</v>
      </c>
      <c r="AX21" s="32">
        <v>856327</v>
      </c>
      <c r="AY21" s="33">
        <v>5294</v>
      </c>
      <c r="AZ21" s="30">
        <v>152</v>
      </c>
      <c r="BA21" s="31">
        <v>5446</v>
      </c>
      <c r="BB21" s="30">
        <v>9606186</v>
      </c>
      <c r="BC21" s="30">
        <v>3308989</v>
      </c>
      <c r="BD21" s="30">
        <v>0</v>
      </c>
      <c r="BE21" s="66">
        <v>72618</v>
      </c>
      <c r="BF21" s="32">
        <v>6224579</v>
      </c>
      <c r="BG21" s="33">
        <v>16318</v>
      </c>
      <c r="BH21" s="30">
        <v>364</v>
      </c>
      <c r="BI21" s="31">
        <v>16682</v>
      </c>
      <c r="BJ21" s="30">
        <v>42364033</v>
      </c>
      <c r="BK21" s="30">
        <v>14063239</v>
      </c>
      <c r="BL21" s="30">
        <v>0</v>
      </c>
      <c r="BM21" s="66">
        <v>150031</v>
      </c>
      <c r="BN21" s="32">
        <v>28150763</v>
      </c>
      <c r="BO21" s="33">
        <v>36476</v>
      </c>
      <c r="BP21" s="30">
        <v>746</v>
      </c>
      <c r="BQ21" s="31">
        <v>37222</v>
      </c>
      <c r="BR21" s="30">
        <v>147872432</v>
      </c>
      <c r="BS21" s="30">
        <v>45670731</v>
      </c>
      <c r="BT21" s="30">
        <v>1675</v>
      </c>
      <c r="BU21" s="66">
        <v>137201</v>
      </c>
      <c r="BV21" s="32">
        <v>102062825</v>
      </c>
      <c r="BW21" s="33">
        <v>24200</v>
      </c>
      <c r="BX21" s="30">
        <v>779</v>
      </c>
      <c r="BY21" s="31">
        <v>24979</v>
      </c>
      <c r="BZ21" s="30">
        <v>147863159</v>
      </c>
      <c r="CA21" s="30">
        <v>40514032</v>
      </c>
      <c r="CB21" s="30">
        <v>1880</v>
      </c>
      <c r="CC21" s="66">
        <v>49161</v>
      </c>
      <c r="CD21" s="32">
        <v>107298086</v>
      </c>
      <c r="CE21" s="33">
        <v>21173</v>
      </c>
      <c r="CF21" s="30">
        <v>245</v>
      </c>
      <c r="CG21" s="31">
        <v>21418</v>
      </c>
      <c r="CH21" s="30">
        <v>178418208</v>
      </c>
      <c r="CI21" s="30">
        <v>40771859</v>
      </c>
      <c r="CJ21" s="30">
        <v>2214</v>
      </c>
      <c r="CK21" s="66">
        <v>244908</v>
      </c>
      <c r="CL21" s="32">
        <v>137399227</v>
      </c>
      <c r="CM21" s="33">
        <v>19923</v>
      </c>
      <c r="CN21" s="30">
        <v>14</v>
      </c>
      <c r="CO21" s="31">
        <v>19937</v>
      </c>
      <c r="CP21" s="30">
        <v>268264603</v>
      </c>
      <c r="CQ21" s="30">
        <v>38877150</v>
      </c>
      <c r="CR21" s="30">
        <v>11125</v>
      </c>
      <c r="CS21" s="66">
        <v>1388723</v>
      </c>
      <c r="CT21" s="32">
        <v>227987605</v>
      </c>
      <c r="CU21" s="33">
        <v>5974</v>
      </c>
      <c r="CV21" s="30">
        <v>2</v>
      </c>
      <c r="CW21" s="31">
        <v>5976</v>
      </c>
      <c r="CX21" s="30">
        <v>233161340</v>
      </c>
      <c r="CY21" s="30">
        <v>11653200</v>
      </c>
      <c r="CZ21" s="30">
        <v>5475</v>
      </c>
      <c r="DA21" s="66">
        <v>449895</v>
      </c>
      <c r="DB21" s="32">
        <v>221052770</v>
      </c>
      <c r="DC21" s="33">
        <v>137982</v>
      </c>
      <c r="DD21" s="30">
        <v>3723</v>
      </c>
      <c r="DE21" s="31">
        <v>141705</v>
      </c>
      <c r="DF21" s="30">
        <v>1037229038</v>
      </c>
      <c r="DG21" s="30">
        <v>199819864</v>
      </c>
      <c r="DH21" s="30">
        <v>22439</v>
      </c>
      <c r="DI21" s="66">
        <v>2646607</v>
      </c>
      <c r="DJ21" s="32">
        <v>834740128</v>
      </c>
    </row>
    <row r="22" spans="1:114" s="10" customFormat="1" ht="12.6" customHeight="1" x14ac:dyDescent="0.15">
      <c r="A22" s="13">
        <v>11</v>
      </c>
      <c r="B22" s="14" t="s">
        <v>48</v>
      </c>
      <c r="C22" s="34">
        <v>6617</v>
      </c>
      <c r="D22" s="35">
        <v>625</v>
      </c>
      <c r="E22" s="36">
        <v>7242</v>
      </c>
      <c r="F22" s="35">
        <v>3738454</v>
      </c>
      <c r="G22" s="35">
        <v>2884882</v>
      </c>
      <c r="H22" s="35">
        <v>0</v>
      </c>
      <c r="I22" s="67">
        <v>179992</v>
      </c>
      <c r="J22" s="37">
        <v>673580</v>
      </c>
      <c r="K22" s="38">
        <v>2218</v>
      </c>
      <c r="L22" s="35">
        <v>2400</v>
      </c>
      <c r="M22" s="36">
        <v>4618</v>
      </c>
      <c r="N22" s="35">
        <v>4820789</v>
      </c>
      <c r="O22" s="35">
        <v>2539900</v>
      </c>
      <c r="P22" s="35">
        <v>0</v>
      </c>
      <c r="Q22" s="67">
        <v>54485</v>
      </c>
      <c r="R22" s="37">
        <v>2226404</v>
      </c>
      <c r="S22" s="38">
        <v>4144</v>
      </c>
      <c r="T22" s="35">
        <v>595</v>
      </c>
      <c r="U22" s="36">
        <v>4739</v>
      </c>
      <c r="V22" s="35">
        <v>5517753</v>
      </c>
      <c r="W22" s="35">
        <v>2606450</v>
      </c>
      <c r="X22" s="35">
        <v>0</v>
      </c>
      <c r="Y22" s="67">
        <v>93812</v>
      </c>
      <c r="Z22" s="37">
        <v>2817491</v>
      </c>
      <c r="AA22" s="38">
        <v>3807</v>
      </c>
      <c r="AB22" s="35">
        <v>362</v>
      </c>
      <c r="AC22" s="36">
        <v>4169</v>
      </c>
      <c r="AD22" s="35">
        <v>5227338</v>
      </c>
      <c r="AE22" s="35">
        <v>2292950</v>
      </c>
      <c r="AF22" s="35">
        <v>0</v>
      </c>
      <c r="AG22" s="67">
        <v>50837</v>
      </c>
      <c r="AH22" s="37">
        <v>2883551</v>
      </c>
      <c r="AI22" s="38">
        <v>2462</v>
      </c>
      <c r="AJ22" s="35">
        <v>159</v>
      </c>
      <c r="AK22" s="36">
        <v>2621</v>
      </c>
      <c r="AL22" s="35">
        <v>3538258</v>
      </c>
      <c r="AM22" s="35">
        <v>1441550</v>
      </c>
      <c r="AN22" s="35">
        <v>0</v>
      </c>
      <c r="AO22" s="67">
        <v>41767</v>
      </c>
      <c r="AP22" s="37">
        <v>2054941</v>
      </c>
      <c r="AQ22" s="38">
        <v>2862</v>
      </c>
      <c r="AR22" s="35">
        <v>125</v>
      </c>
      <c r="AS22" s="36">
        <v>2987</v>
      </c>
      <c r="AT22" s="35">
        <v>4333402</v>
      </c>
      <c r="AU22" s="35">
        <v>1642850</v>
      </c>
      <c r="AV22" s="35">
        <v>0</v>
      </c>
      <c r="AW22" s="67">
        <v>53032</v>
      </c>
      <c r="AX22" s="37">
        <v>2637520</v>
      </c>
      <c r="AY22" s="38">
        <v>16015</v>
      </c>
      <c r="AZ22" s="35">
        <v>531</v>
      </c>
      <c r="BA22" s="36">
        <v>16546</v>
      </c>
      <c r="BB22" s="35">
        <v>29232368</v>
      </c>
      <c r="BC22" s="35">
        <v>10065742</v>
      </c>
      <c r="BD22" s="35">
        <v>462</v>
      </c>
      <c r="BE22" s="67">
        <v>257974</v>
      </c>
      <c r="BF22" s="37">
        <v>18908190</v>
      </c>
      <c r="BG22" s="38">
        <v>55055</v>
      </c>
      <c r="BH22" s="35">
        <v>1575</v>
      </c>
      <c r="BI22" s="36">
        <v>56630</v>
      </c>
      <c r="BJ22" s="35">
        <v>144266298</v>
      </c>
      <c r="BK22" s="35">
        <v>47881520</v>
      </c>
      <c r="BL22" s="35">
        <v>0</v>
      </c>
      <c r="BM22" s="67">
        <v>543550</v>
      </c>
      <c r="BN22" s="37">
        <v>95841228</v>
      </c>
      <c r="BO22" s="38">
        <v>115691</v>
      </c>
      <c r="BP22" s="35">
        <v>4477</v>
      </c>
      <c r="BQ22" s="36">
        <v>120168</v>
      </c>
      <c r="BR22" s="35">
        <v>474192907</v>
      </c>
      <c r="BS22" s="35">
        <v>146687160</v>
      </c>
      <c r="BT22" s="35">
        <v>2178</v>
      </c>
      <c r="BU22" s="67">
        <v>445410</v>
      </c>
      <c r="BV22" s="37">
        <v>327058159</v>
      </c>
      <c r="BW22" s="38">
        <v>63671</v>
      </c>
      <c r="BX22" s="35">
        <v>4859</v>
      </c>
      <c r="BY22" s="36">
        <v>68530</v>
      </c>
      <c r="BZ22" s="35">
        <v>403070113</v>
      </c>
      <c r="CA22" s="35">
        <v>110656172</v>
      </c>
      <c r="CB22" s="35">
        <v>2178</v>
      </c>
      <c r="CC22" s="67">
        <v>108252</v>
      </c>
      <c r="CD22" s="37">
        <v>292303511</v>
      </c>
      <c r="CE22" s="38">
        <v>45727</v>
      </c>
      <c r="CF22" s="35">
        <v>1222</v>
      </c>
      <c r="CG22" s="36">
        <v>46949</v>
      </c>
      <c r="CH22" s="35">
        <v>388129267</v>
      </c>
      <c r="CI22" s="35">
        <v>89219556</v>
      </c>
      <c r="CJ22" s="35">
        <v>1189</v>
      </c>
      <c r="CK22" s="67">
        <v>622647</v>
      </c>
      <c r="CL22" s="37">
        <v>298285875</v>
      </c>
      <c r="CM22" s="38">
        <v>28311</v>
      </c>
      <c r="CN22" s="35">
        <v>20</v>
      </c>
      <c r="CO22" s="36">
        <v>28331</v>
      </c>
      <c r="CP22" s="35">
        <v>364903622</v>
      </c>
      <c r="CQ22" s="35">
        <v>55245450</v>
      </c>
      <c r="CR22" s="35">
        <v>7490</v>
      </c>
      <c r="CS22" s="67">
        <v>2265008</v>
      </c>
      <c r="CT22" s="37">
        <v>307385674</v>
      </c>
      <c r="CU22" s="38">
        <v>4692</v>
      </c>
      <c r="CV22" s="35">
        <v>0</v>
      </c>
      <c r="CW22" s="36">
        <v>4692</v>
      </c>
      <c r="CX22" s="35">
        <v>166534004</v>
      </c>
      <c r="CY22" s="35">
        <v>9149400</v>
      </c>
      <c r="CZ22" s="35">
        <v>1950</v>
      </c>
      <c r="DA22" s="67">
        <v>370184</v>
      </c>
      <c r="DB22" s="37">
        <v>157012470</v>
      </c>
      <c r="DC22" s="38">
        <v>351272</v>
      </c>
      <c r="DD22" s="35">
        <v>16950</v>
      </c>
      <c r="DE22" s="36">
        <v>368222</v>
      </c>
      <c r="DF22" s="35">
        <v>1997504573</v>
      </c>
      <c r="DG22" s="35">
        <v>482313582</v>
      </c>
      <c r="DH22" s="35">
        <v>15447</v>
      </c>
      <c r="DI22" s="67">
        <v>5086950</v>
      </c>
      <c r="DJ22" s="37">
        <v>1510088594</v>
      </c>
    </row>
    <row r="23" spans="1:114" s="10" customFormat="1" ht="12.6" customHeight="1" x14ac:dyDescent="0.15">
      <c r="A23" s="11">
        <v>12</v>
      </c>
      <c r="B23" s="12" t="s">
        <v>49</v>
      </c>
      <c r="C23" s="29">
        <v>9444</v>
      </c>
      <c r="D23" s="30">
        <v>687</v>
      </c>
      <c r="E23" s="31">
        <v>10131</v>
      </c>
      <c r="F23" s="30">
        <v>5200804</v>
      </c>
      <c r="G23" s="30">
        <v>4076670</v>
      </c>
      <c r="H23" s="30">
        <v>155</v>
      </c>
      <c r="I23" s="66">
        <v>195988</v>
      </c>
      <c r="J23" s="32">
        <v>927991</v>
      </c>
      <c r="K23" s="33">
        <v>2579</v>
      </c>
      <c r="L23" s="30">
        <v>2747</v>
      </c>
      <c r="M23" s="31">
        <v>5326</v>
      </c>
      <c r="N23" s="30">
        <v>5552872</v>
      </c>
      <c r="O23" s="30">
        <v>2929300</v>
      </c>
      <c r="P23" s="30">
        <v>0</v>
      </c>
      <c r="Q23" s="66">
        <v>51452</v>
      </c>
      <c r="R23" s="32">
        <v>2572120</v>
      </c>
      <c r="S23" s="33">
        <v>5511</v>
      </c>
      <c r="T23" s="30">
        <v>739</v>
      </c>
      <c r="U23" s="31">
        <v>6250</v>
      </c>
      <c r="V23" s="30">
        <v>7296681</v>
      </c>
      <c r="W23" s="30">
        <v>3437500</v>
      </c>
      <c r="X23" s="30">
        <v>0</v>
      </c>
      <c r="Y23" s="66">
        <v>106642</v>
      </c>
      <c r="Z23" s="32">
        <v>3752539</v>
      </c>
      <c r="AA23" s="33">
        <v>4451</v>
      </c>
      <c r="AB23" s="30">
        <v>433</v>
      </c>
      <c r="AC23" s="31">
        <v>4884</v>
      </c>
      <c r="AD23" s="30">
        <v>6119565</v>
      </c>
      <c r="AE23" s="30">
        <v>2686200</v>
      </c>
      <c r="AF23" s="30">
        <v>0</v>
      </c>
      <c r="AG23" s="66">
        <v>44249</v>
      </c>
      <c r="AH23" s="32">
        <v>3389116</v>
      </c>
      <c r="AI23" s="33">
        <v>3123</v>
      </c>
      <c r="AJ23" s="30">
        <v>153</v>
      </c>
      <c r="AK23" s="31">
        <v>3276</v>
      </c>
      <c r="AL23" s="30">
        <v>4426023</v>
      </c>
      <c r="AM23" s="30">
        <v>1801800</v>
      </c>
      <c r="AN23" s="30">
        <v>0</v>
      </c>
      <c r="AO23" s="66">
        <v>46856</v>
      </c>
      <c r="AP23" s="32">
        <v>2577367</v>
      </c>
      <c r="AQ23" s="33">
        <v>3374</v>
      </c>
      <c r="AR23" s="30">
        <v>96</v>
      </c>
      <c r="AS23" s="31">
        <v>3470</v>
      </c>
      <c r="AT23" s="30">
        <v>5040100</v>
      </c>
      <c r="AU23" s="30">
        <v>1908500</v>
      </c>
      <c r="AV23" s="30">
        <v>364</v>
      </c>
      <c r="AW23" s="66">
        <v>48809</v>
      </c>
      <c r="AX23" s="32">
        <v>3082427</v>
      </c>
      <c r="AY23" s="33">
        <v>19068</v>
      </c>
      <c r="AZ23" s="30">
        <v>343</v>
      </c>
      <c r="BA23" s="31">
        <v>19411</v>
      </c>
      <c r="BB23" s="30">
        <v>34250011</v>
      </c>
      <c r="BC23" s="30">
        <v>11793854</v>
      </c>
      <c r="BD23" s="30">
        <v>183</v>
      </c>
      <c r="BE23" s="66">
        <v>238930</v>
      </c>
      <c r="BF23" s="32">
        <v>22217044</v>
      </c>
      <c r="BG23" s="33">
        <v>56896</v>
      </c>
      <c r="BH23" s="30">
        <v>706</v>
      </c>
      <c r="BI23" s="31">
        <v>57602</v>
      </c>
      <c r="BJ23" s="30">
        <v>145924462</v>
      </c>
      <c r="BK23" s="30">
        <v>48454872</v>
      </c>
      <c r="BL23" s="30">
        <v>193</v>
      </c>
      <c r="BM23" s="66">
        <v>460055</v>
      </c>
      <c r="BN23" s="32">
        <v>97009342</v>
      </c>
      <c r="BO23" s="33">
        <v>122469</v>
      </c>
      <c r="BP23" s="30">
        <v>399</v>
      </c>
      <c r="BQ23" s="31">
        <v>122868</v>
      </c>
      <c r="BR23" s="30">
        <v>486377873</v>
      </c>
      <c r="BS23" s="30">
        <v>150357537</v>
      </c>
      <c r="BT23" s="30">
        <v>1031</v>
      </c>
      <c r="BU23" s="66">
        <v>466808</v>
      </c>
      <c r="BV23" s="32">
        <v>335552497</v>
      </c>
      <c r="BW23" s="33">
        <v>74198</v>
      </c>
      <c r="BX23" s="30">
        <v>46</v>
      </c>
      <c r="BY23" s="31">
        <v>74244</v>
      </c>
      <c r="BZ23" s="30">
        <v>438286540</v>
      </c>
      <c r="CA23" s="30">
        <v>120186386</v>
      </c>
      <c r="CB23" s="30">
        <v>2222</v>
      </c>
      <c r="CC23" s="66">
        <v>163717</v>
      </c>
      <c r="CD23" s="32">
        <v>317934215</v>
      </c>
      <c r="CE23" s="33">
        <v>60678</v>
      </c>
      <c r="CF23" s="30">
        <v>11</v>
      </c>
      <c r="CG23" s="31">
        <v>60689</v>
      </c>
      <c r="CH23" s="30">
        <v>505238449</v>
      </c>
      <c r="CI23" s="30">
        <v>115526083</v>
      </c>
      <c r="CJ23" s="30">
        <v>9457</v>
      </c>
      <c r="CK23" s="66">
        <v>865727</v>
      </c>
      <c r="CL23" s="32">
        <v>388837182</v>
      </c>
      <c r="CM23" s="33">
        <v>57098</v>
      </c>
      <c r="CN23" s="30">
        <v>5</v>
      </c>
      <c r="CO23" s="31">
        <v>57103</v>
      </c>
      <c r="CP23" s="30">
        <v>765304042</v>
      </c>
      <c r="CQ23" s="30">
        <v>111350850</v>
      </c>
      <c r="CR23" s="30">
        <v>39047</v>
      </c>
      <c r="CS23" s="66">
        <v>4750813</v>
      </c>
      <c r="CT23" s="32">
        <v>649163332</v>
      </c>
      <c r="CU23" s="33">
        <v>14277</v>
      </c>
      <c r="CV23" s="30">
        <v>1</v>
      </c>
      <c r="CW23" s="31">
        <v>14278</v>
      </c>
      <c r="CX23" s="30">
        <v>525894016</v>
      </c>
      <c r="CY23" s="30">
        <v>27842100</v>
      </c>
      <c r="CZ23" s="30">
        <v>13388</v>
      </c>
      <c r="DA23" s="66">
        <v>1155768</v>
      </c>
      <c r="DB23" s="32">
        <v>496882760</v>
      </c>
      <c r="DC23" s="33">
        <v>433166</v>
      </c>
      <c r="DD23" s="30">
        <v>6366</v>
      </c>
      <c r="DE23" s="31">
        <v>439532</v>
      </c>
      <c r="DF23" s="30">
        <v>2934911438</v>
      </c>
      <c r="DG23" s="30">
        <v>602351652</v>
      </c>
      <c r="DH23" s="30">
        <v>66040</v>
      </c>
      <c r="DI23" s="66">
        <v>8595814</v>
      </c>
      <c r="DJ23" s="32">
        <v>2323897932</v>
      </c>
    </row>
    <row r="24" spans="1:114" s="10" customFormat="1" ht="12.6" customHeight="1" x14ac:dyDescent="0.15">
      <c r="A24" s="13">
        <v>13</v>
      </c>
      <c r="B24" s="14" t="s">
        <v>50</v>
      </c>
      <c r="C24" s="34">
        <v>2882</v>
      </c>
      <c r="D24" s="35">
        <v>198</v>
      </c>
      <c r="E24" s="36">
        <v>3080</v>
      </c>
      <c r="F24" s="35">
        <v>1566811</v>
      </c>
      <c r="G24" s="35">
        <v>1233510</v>
      </c>
      <c r="H24" s="35">
        <v>0</v>
      </c>
      <c r="I24" s="67">
        <v>44901</v>
      </c>
      <c r="J24" s="37">
        <v>288400</v>
      </c>
      <c r="K24" s="38">
        <v>533</v>
      </c>
      <c r="L24" s="35">
        <v>474</v>
      </c>
      <c r="M24" s="36">
        <v>1007</v>
      </c>
      <c r="N24" s="35">
        <v>1051753</v>
      </c>
      <c r="O24" s="35">
        <v>553850</v>
      </c>
      <c r="P24" s="35">
        <v>0</v>
      </c>
      <c r="Q24" s="67">
        <v>10690</v>
      </c>
      <c r="R24" s="37">
        <v>487213</v>
      </c>
      <c r="S24" s="38">
        <v>1349</v>
      </c>
      <c r="T24" s="35">
        <v>218</v>
      </c>
      <c r="U24" s="36">
        <v>1567</v>
      </c>
      <c r="V24" s="35">
        <v>1844102</v>
      </c>
      <c r="W24" s="35">
        <v>861850</v>
      </c>
      <c r="X24" s="35">
        <v>0</v>
      </c>
      <c r="Y24" s="67">
        <v>29793</v>
      </c>
      <c r="Z24" s="37">
        <v>952459</v>
      </c>
      <c r="AA24" s="38">
        <v>921</v>
      </c>
      <c r="AB24" s="35">
        <v>79</v>
      </c>
      <c r="AC24" s="36">
        <v>1000</v>
      </c>
      <c r="AD24" s="35">
        <v>1253433</v>
      </c>
      <c r="AE24" s="35">
        <v>550000</v>
      </c>
      <c r="AF24" s="35">
        <v>0</v>
      </c>
      <c r="AG24" s="67">
        <v>8577</v>
      </c>
      <c r="AH24" s="37">
        <v>694856</v>
      </c>
      <c r="AI24" s="38">
        <v>724</v>
      </c>
      <c r="AJ24" s="35">
        <v>42</v>
      </c>
      <c r="AK24" s="36">
        <v>766</v>
      </c>
      <c r="AL24" s="35">
        <v>1034039</v>
      </c>
      <c r="AM24" s="35">
        <v>421300</v>
      </c>
      <c r="AN24" s="35">
        <v>0</v>
      </c>
      <c r="AO24" s="67">
        <v>8145</v>
      </c>
      <c r="AP24" s="37">
        <v>604594</v>
      </c>
      <c r="AQ24" s="38">
        <v>824</v>
      </c>
      <c r="AR24" s="35">
        <v>20</v>
      </c>
      <c r="AS24" s="36">
        <v>844</v>
      </c>
      <c r="AT24" s="35">
        <v>1225055</v>
      </c>
      <c r="AU24" s="35">
        <v>464200</v>
      </c>
      <c r="AV24" s="35">
        <v>0</v>
      </c>
      <c r="AW24" s="67">
        <v>11446</v>
      </c>
      <c r="AX24" s="37">
        <v>749409</v>
      </c>
      <c r="AY24" s="38">
        <v>4471</v>
      </c>
      <c r="AZ24" s="35">
        <v>132</v>
      </c>
      <c r="BA24" s="36">
        <v>4603</v>
      </c>
      <c r="BB24" s="35">
        <v>8140159</v>
      </c>
      <c r="BC24" s="35">
        <v>2802419</v>
      </c>
      <c r="BD24" s="35">
        <v>0</v>
      </c>
      <c r="BE24" s="67">
        <v>51222</v>
      </c>
      <c r="BF24" s="37">
        <v>5286518</v>
      </c>
      <c r="BG24" s="38">
        <v>13004</v>
      </c>
      <c r="BH24" s="35">
        <v>287</v>
      </c>
      <c r="BI24" s="36">
        <v>13291</v>
      </c>
      <c r="BJ24" s="35">
        <v>33756045</v>
      </c>
      <c r="BK24" s="35">
        <v>11204646</v>
      </c>
      <c r="BL24" s="35">
        <v>635</v>
      </c>
      <c r="BM24" s="67">
        <v>102654</v>
      </c>
      <c r="BN24" s="37">
        <v>22448110</v>
      </c>
      <c r="BO24" s="38">
        <v>29557</v>
      </c>
      <c r="BP24" s="35">
        <v>506</v>
      </c>
      <c r="BQ24" s="36">
        <v>30063</v>
      </c>
      <c r="BR24" s="35">
        <v>119659279</v>
      </c>
      <c r="BS24" s="35">
        <v>36934969</v>
      </c>
      <c r="BT24" s="35">
        <v>2806</v>
      </c>
      <c r="BU24" s="67">
        <v>117693</v>
      </c>
      <c r="BV24" s="37">
        <v>82603811</v>
      </c>
      <c r="BW24" s="38">
        <v>19921</v>
      </c>
      <c r="BX24" s="35">
        <v>519</v>
      </c>
      <c r="BY24" s="36">
        <v>20440</v>
      </c>
      <c r="BZ24" s="35">
        <v>120958710</v>
      </c>
      <c r="CA24" s="35">
        <v>33145855</v>
      </c>
      <c r="CB24" s="35">
        <v>0</v>
      </c>
      <c r="CC24" s="67">
        <v>39322</v>
      </c>
      <c r="CD24" s="37">
        <v>87773533</v>
      </c>
      <c r="CE24" s="38">
        <v>17081</v>
      </c>
      <c r="CF24" s="35">
        <v>173</v>
      </c>
      <c r="CG24" s="36">
        <v>17254</v>
      </c>
      <c r="CH24" s="35">
        <v>143526037</v>
      </c>
      <c r="CI24" s="35">
        <v>32831424</v>
      </c>
      <c r="CJ24" s="35">
        <v>731</v>
      </c>
      <c r="CK24" s="67">
        <v>160288</v>
      </c>
      <c r="CL24" s="37">
        <v>110533594</v>
      </c>
      <c r="CM24" s="38">
        <v>17171</v>
      </c>
      <c r="CN24" s="35">
        <v>11</v>
      </c>
      <c r="CO24" s="36">
        <v>17182</v>
      </c>
      <c r="CP24" s="35">
        <v>233145247</v>
      </c>
      <c r="CQ24" s="35">
        <v>33504900</v>
      </c>
      <c r="CR24" s="35">
        <v>11528</v>
      </c>
      <c r="CS24" s="67">
        <v>944208</v>
      </c>
      <c r="CT24" s="37">
        <v>198684611</v>
      </c>
      <c r="CU24" s="38">
        <v>6768</v>
      </c>
      <c r="CV24" s="35">
        <v>1</v>
      </c>
      <c r="CW24" s="36">
        <v>6769</v>
      </c>
      <c r="CX24" s="35">
        <v>338625721</v>
      </c>
      <c r="CY24" s="35">
        <v>13199550</v>
      </c>
      <c r="CZ24" s="35">
        <v>4188</v>
      </c>
      <c r="DA24" s="67">
        <v>480717</v>
      </c>
      <c r="DB24" s="37">
        <v>324941266</v>
      </c>
      <c r="DC24" s="38">
        <v>115206</v>
      </c>
      <c r="DD24" s="35">
        <v>2660</v>
      </c>
      <c r="DE24" s="36">
        <v>117866</v>
      </c>
      <c r="DF24" s="35">
        <v>1005786391</v>
      </c>
      <c r="DG24" s="35">
        <v>167708473</v>
      </c>
      <c r="DH24" s="35">
        <v>19888</v>
      </c>
      <c r="DI24" s="67">
        <v>2009656</v>
      </c>
      <c r="DJ24" s="37">
        <v>836048374</v>
      </c>
    </row>
    <row r="25" spans="1:114" s="10" customFormat="1" ht="12.6" customHeight="1" x14ac:dyDescent="0.15">
      <c r="A25" s="11">
        <v>14</v>
      </c>
      <c r="B25" s="12" t="s">
        <v>51</v>
      </c>
      <c r="C25" s="29">
        <v>3257</v>
      </c>
      <c r="D25" s="30">
        <v>278</v>
      </c>
      <c r="E25" s="31">
        <v>3535</v>
      </c>
      <c r="F25" s="30">
        <v>1786053</v>
      </c>
      <c r="G25" s="30">
        <v>1398253</v>
      </c>
      <c r="H25" s="30">
        <v>0</v>
      </c>
      <c r="I25" s="66">
        <v>68966</v>
      </c>
      <c r="J25" s="32">
        <v>318834</v>
      </c>
      <c r="K25" s="33">
        <v>1034</v>
      </c>
      <c r="L25" s="30">
        <v>967</v>
      </c>
      <c r="M25" s="31">
        <v>2001</v>
      </c>
      <c r="N25" s="30">
        <v>2091689</v>
      </c>
      <c r="O25" s="30">
        <v>1100550</v>
      </c>
      <c r="P25" s="30">
        <v>0</v>
      </c>
      <c r="Q25" s="66">
        <v>20806</v>
      </c>
      <c r="R25" s="32">
        <v>970333</v>
      </c>
      <c r="S25" s="33">
        <v>1854</v>
      </c>
      <c r="T25" s="30">
        <v>271</v>
      </c>
      <c r="U25" s="31">
        <v>2125</v>
      </c>
      <c r="V25" s="30">
        <v>2474816</v>
      </c>
      <c r="W25" s="30">
        <v>1168750</v>
      </c>
      <c r="X25" s="30">
        <v>0</v>
      </c>
      <c r="Y25" s="66">
        <v>31715</v>
      </c>
      <c r="Z25" s="32">
        <v>1274351</v>
      </c>
      <c r="AA25" s="33">
        <v>1688</v>
      </c>
      <c r="AB25" s="30">
        <v>198</v>
      </c>
      <c r="AC25" s="31">
        <v>1886</v>
      </c>
      <c r="AD25" s="30">
        <v>2365712</v>
      </c>
      <c r="AE25" s="30">
        <v>1037300</v>
      </c>
      <c r="AF25" s="30">
        <v>0</v>
      </c>
      <c r="AG25" s="66">
        <v>16464</v>
      </c>
      <c r="AH25" s="32">
        <v>1311948</v>
      </c>
      <c r="AI25" s="33">
        <v>1389</v>
      </c>
      <c r="AJ25" s="30">
        <v>75</v>
      </c>
      <c r="AK25" s="31">
        <v>1464</v>
      </c>
      <c r="AL25" s="30">
        <v>1977013</v>
      </c>
      <c r="AM25" s="30">
        <v>805200</v>
      </c>
      <c r="AN25" s="30">
        <v>0</v>
      </c>
      <c r="AO25" s="66">
        <v>16663</v>
      </c>
      <c r="AP25" s="32">
        <v>1155150</v>
      </c>
      <c r="AQ25" s="33">
        <v>1379</v>
      </c>
      <c r="AR25" s="30">
        <v>43</v>
      </c>
      <c r="AS25" s="31">
        <v>1422</v>
      </c>
      <c r="AT25" s="30">
        <v>2062359</v>
      </c>
      <c r="AU25" s="30">
        <v>782100</v>
      </c>
      <c r="AV25" s="30">
        <v>0</v>
      </c>
      <c r="AW25" s="66">
        <v>15939</v>
      </c>
      <c r="AX25" s="32">
        <v>1264320</v>
      </c>
      <c r="AY25" s="33">
        <v>8400</v>
      </c>
      <c r="AZ25" s="30">
        <v>206</v>
      </c>
      <c r="BA25" s="31">
        <v>8606</v>
      </c>
      <c r="BB25" s="30">
        <v>15178172</v>
      </c>
      <c r="BC25" s="30">
        <v>5228650</v>
      </c>
      <c r="BD25" s="30">
        <v>0</v>
      </c>
      <c r="BE25" s="66">
        <v>93992</v>
      </c>
      <c r="BF25" s="32">
        <v>9855530</v>
      </c>
      <c r="BG25" s="33">
        <v>25291</v>
      </c>
      <c r="BH25" s="30">
        <v>546</v>
      </c>
      <c r="BI25" s="31">
        <v>25837</v>
      </c>
      <c r="BJ25" s="30">
        <v>65589428</v>
      </c>
      <c r="BK25" s="30">
        <v>21775946</v>
      </c>
      <c r="BL25" s="30">
        <v>219</v>
      </c>
      <c r="BM25" s="66">
        <v>164864</v>
      </c>
      <c r="BN25" s="32">
        <v>43648399</v>
      </c>
      <c r="BO25" s="33">
        <v>53350</v>
      </c>
      <c r="BP25" s="30">
        <v>1448</v>
      </c>
      <c r="BQ25" s="31">
        <v>54798</v>
      </c>
      <c r="BR25" s="30">
        <v>216440735</v>
      </c>
      <c r="BS25" s="30">
        <v>66940525</v>
      </c>
      <c r="BT25" s="30">
        <v>965</v>
      </c>
      <c r="BU25" s="66">
        <v>152744</v>
      </c>
      <c r="BV25" s="32">
        <v>149346501</v>
      </c>
      <c r="BW25" s="33">
        <v>29622</v>
      </c>
      <c r="BX25" s="30">
        <v>1624</v>
      </c>
      <c r="BY25" s="31">
        <v>31246</v>
      </c>
      <c r="BZ25" s="30">
        <v>183764282</v>
      </c>
      <c r="CA25" s="30">
        <v>50450429</v>
      </c>
      <c r="CB25" s="30">
        <v>622</v>
      </c>
      <c r="CC25" s="66">
        <v>44668</v>
      </c>
      <c r="CD25" s="32">
        <v>133268563</v>
      </c>
      <c r="CE25" s="33">
        <v>20960</v>
      </c>
      <c r="CF25" s="30">
        <v>449</v>
      </c>
      <c r="CG25" s="31">
        <v>21409</v>
      </c>
      <c r="CH25" s="30">
        <v>176913662</v>
      </c>
      <c r="CI25" s="30">
        <v>40678337</v>
      </c>
      <c r="CJ25" s="30">
        <v>1109</v>
      </c>
      <c r="CK25" s="66">
        <v>242488</v>
      </c>
      <c r="CL25" s="32">
        <v>135991728</v>
      </c>
      <c r="CM25" s="33">
        <v>13753</v>
      </c>
      <c r="CN25" s="30">
        <v>11</v>
      </c>
      <c r="CO25" s="31">
        <v>13764</v>
      </c>
      <c r="CP25" s="30">
        <v>178640972</v>
      </c>
      <c r="CQ25" s="30">
        <v>26839800</v>
      </c>
      <c r="CR25" s="30">
        <v>4844</v>
      </c>
      <c r="CS25" s="66">
        <v>980220</v>
      </c>
      <c r="CT25" s="32">
        <v>150816108</v>
      </c>
      <c r="CU25" s="33">
        <v>2142</v>
      </c>
      <c r="CV25" s="30">
        <v>0</v>
      </c>
      <c r="CW25" s="31">
        <v>2142</v>
      </c>
      <c r="CX25" s="30">
        <v>72282374</v>
      </c>
      <c r="CY25" s="30">
        <v>4176900</v>
      </c>
      <c r="CZ25" s="30">
        <v>1870</v>
      </c>
      <c r="DA25" s="66">
        <v>146482</v>
      </c>
      <c r="DB25" s="32">
        <v>67957122</v>
      </c>
      <c r="DC25" s="33">
        <v>164119</v>
      </c>
      <c r="DD25" s="30">
        <v>6116</v>
      </c>
      <c r="DE25" s="31">
        <v>170235</v>
      </c>
      <c r="DF25" s="30">
        <v>921567267</v>
      </c>
      <c r="DG25" s="30">
        <v>222382740</v>
      </c>
      <c r="DH25" s="30">
        <v>9629</v>
      </c>
      <c r="DI25" s="66">
        <v>1996011</v>
      </c>
      <c r="DJ25" s="32">
        <v>697178887</v>
      </c>
    </row>
    <row r="26" spans="1:114" s="10" customFormat="1" ht="12.6" customHeight="1" x14ac:dyDescent="0.15">
      <c r="A26" s="13">
        <v>15</v>
      </c>
      <c r="B26" s="14" t="s">
        <v>52</v>
      </c>
      <c r="C26" s="34">
        <v>5947</v>
      </c>
      <c r="D26" s="35">
        <v>493</v>
      </c>
      <c r="E26" s="36">
        <v>6440</v>
      </c>
      <c r="F26" s="35">
        <v>3186579</v>
      </c>
      <c r="G26" s="35">
        <v>2482195</v>
      </c>
      <c r="H26" s="35">
        <v>0</v>
      </c>
      <c r="I26" s="67">
        <v>123586</v>
      </c>
      <c r="J26" s="37">
        <v>580798</v>
      </c>
      <c r="K26" s="38">
        <v>1702</v>
      </c>
      <c r="L26" s="35">
        <v>1682</v>
      </c>
      <c r="M26" s="36">
        <v>3384</v>
      </c>
      <c r="N26" s="35">
        <v>3532624</v>
      </c>
      <c r="O26" s="35">
        <v>1861200</v>
      </c>
      <c r="P26" s="35">
        <v>0</v>
      </c>
      <c r="Q26" s="67">
        <v>30683</v>
      </c>
      <c r="R26" s="37">
        <v>1640741</v>
      </c>
      <c r="S26" s="38">
        <v>3245</v>
      </c>
      <c r="T26" s="35">
        <v>443</v>
      </c>
      <c r="U26" s="36">
        <v>3688</v>
      </c>
      <c r="V26" s="35">
        <v>4297798</v>
      </c>
      <c r="W26" s="35">
        <v>2028400</v>
      </c>
      <c r="X26" s="35">
        <v>0</v>
      </c>
      <c r="Y26" s="67">
        <v>60948</v>
      </c>
      <c r="Z26" s="37">
        <v>2208450</v>
      </c>
      <c r="AA26" s="38">
        <v>2769</v>
      </c>
      <c r="AB26" s="35">
        <v>291</v>
      </c>
      <c r="AC26" s="36">
        <v>3060</v>
      </c>
      <c r="AD26" s="35">
        <v>3834080</v>
      </c>
      <c r="AE26" s="35">
        <v>1683000</v>
      </c>
      <c r="AF26" s="35">
        <v>0</v>
      </c>
      <c r="AG26" s="67">
        <v>26760</v>
      </c>
      <c r="AH26" s="37">
        <v>2124320</v>
      </c>
      <c r="AI26" s="38">
        <v>2123</v>
      </c>
      <c r="AJ26" s="35">
        <v>128</v>
      </c>
      <c r="AK26" s="36">
        <v>2251</v>
      </c>
      <c r="AL26" s="35">
        <v>3041392</v>
      </c>
      <c r="AM26" s="35">
        <v>1238050</v>
      </c>
      <c r="AN26" s="35">
        <v>0</v>
      </c>
      <c r="AO26" s="67">
        <v>27829</v>
      </c>
      <c r="AP26" s="37">
        <v>1775513</v>
      </c>
      <c r="AQ26" s="38">
        <v>2204</v>
      </c>
      <c r="AR26" s="35">
        <v>86</v>
      </c>
      <c r="AS26" s="36">
        <v>2290</v>
      </c>
      <c r="AT26" s="35">
        <v>3325553</v>
      </c>
      <c r="AU26" s="35">
        <v>1259500</v>
      </c>
      <c r="AV26" s="35">
        <v>375</v>
      </c>
      <c r="AW26" s="67">
        <v>29836</v>
      </c>
      <c r="AX26" s="37">
        <v>2035842</v>
      </c>
      <c r="AY26" s="38">
        <v>13020</v>
      </c>
      <c r="AZ26" s="35">
        <v>379</v>
      </c>
      <c r="BA26" s="36">
        <v>13399</v>
      </c>
      <c r="BB26" s="35">
        <v>23648983</v>
      </c>
      <c r="BC26" s="35">
        <v>8144507</v>
      </c>
      <c r="BD26" s="35">
        <v>0</v>
      </c>
      <c r="BE26" s="67">
        <v>155629</v>
      </c>
      <c r="BF26" s="37">
        <v>15348847</v>
      </c>
      <c r="BG26" s="38">
        <v>39949</v>
      </c>
      <c r="BH26" s="35">
        <v>996</v>
      </c>
      <c r="BI26" s="36">
        <v>40945</v>
      </c>
      <c r="BJ26" s="35">
        <v>104051477</v>
      </c>
      <c r="BK26" s="35">
        <v>34542275</v>
      </c>
      <c r="BL26" s="35">
        <v>391</v>
      </c>
      <c r="BM26" s="67">
        <v>292163</v>
      </c>
      <c r="BN26" s="37">
        <v>69216648</v>
      </c>
      <c r="BO26" s="38">
        <v>84924</v>
      </c>
      <c r="BP26" s="35">
        <v>2623</v>
      </c>
      <c r="BQ26" s="36">
        <v>87547</v>
      </c>
      <c r="BR26" s="35">
        <v>345950983</v>
      </c>
      <c r="BS26" s="35">
        <v>106991783</v>
      </c>
      <c r="BT26" s="35">
        <v>1235</v>
      </c>
      <c r="BU26" s="67">
        <v>272678</v>
      </c>
      <c r="BV26" s="37">
        <v>238685287</v>
      </c>
      <c r="BW26" s="38">
        <v>46999</v>
      </c>
      <c r="BX26" s="35">
        <v>2816</v>
      </c>
      <c r="BY26" s="36">
        <v>49815</v>
      </c>
      <c r="BZ26" s="35">
        <v>293184441</v>
      </c>
      <c r="CA26" s="35">
        <v>80473643</v>
      </c>
      <c r="CB26" s="35">
        <v>2763</v>
      </c>
      <c r="CC26" s="67">
        <v>96228</v>
      </c>
      <c r="CD26" s="37">
        <v>212611807</v>
      </c>
      <c r="CE26" s="38">
        <v>35403</v>
      </c>
      <c r="CF26" s="35">
        <v>900</v>
      </c>
      <c r="CG26" s="36">
        <v>36303</v>
      </c>
      <c r="CH26" s="35">
        <v>300828333</v>
      </c>
      <c r="CI26" s="35">
        <v>69023415</v>
      </c>
      <c r="CJ26" s="35">
        <v>2263</v>
      </c>
      <c r="CK26" s="67">
        <v>500890</v>
      </c>
      <c r="CL26" s="37">
        <v>231301765</v>
      </c>
      <c r="CM26" s="38">
        <v>28616</v>
      </c>
      <c r="CN26" s="35">
        <v>27</v>
      </c>
      <c r="CO26" s="36">
        <v>28643</v>
      </c>
      <c r="CP26" s="35">
        <v>377273433</v>
      </c>
      <c r="CQ26" s="35">
        <v>55853850</v>
      </c>
      <c r="CR26" s="35">
        <v>9656</v>
      </c>
      <c r="CS26" s="67">
        <v>2433848</v>
      </c>
      <c r="CT26" s="37">
        <v>318976079</v>
      </c>
      <c r="CU26" s="38">
        <v>5465</v>
      </c>
      <c r="CV26" s="35">
        <v>0</v>
      </c>
      <c r="CW26" s="36">
        <v>5465</v>
      </c>
      <c r="CX26" s="35">
        <v>189129572</v>
      </c>
      <c r="CY26" s="35">
        <v>10656750</v>
      </c>
      <c r="CZ26" s="35">
        <v>429</v>
      </c>
      <c r="DA26" s="67">
        <v>419479</v>
      </c>
      <c r="DB26" s="37">
        <v>178052914</v>
      </c>
      <c r="DC26" s="38">
        <v>272366</v>
      </c>
      <c r="DD26" s="35">
        <v>10864</v>
      </c>
      <c r="DE26" s="36">
        <v>283230</v>
      </c>
      <c r="DF26" s="35">
        <v>1655285248</v>
      </c>
      <c r="DG26" s="35">
        <v>376238568</v>
      </c>
      <c r="DH26" s="35">
        <v>17112</v>
      </c>
      <c r="DI26" s="67">
        <v>4470557</v>
      </c>
      <c r="DJ26" s="37">
        <v>1274559011</v>
      </c>
    </row>
    <row r="27" spans="1:114" s="10" customFormat="1" ht="12.6" customHeight="1" x14ac:dyDescent="0.15">
      <c r="A27" s="11">
        <v>16</v>
      </c>
      <c r="B27" s="12" t="s">
        <v>53</v>
      </c>
      <c r="C27" s="29">
        <v>2624</v>
      </c>
      <c r="D27" s="30">
        <v>215</v>
      </c>
      <c r="E27" s="31">
        <v>2839</v>
      </c>
      <c r="F27" s="30">
        <v>1502575</v>
      </c>
      <c r="G27" s="30">
        <v>1161845</v>
      </c>
      <c r="H27" s="30">
        <v>0</v>
      </c>
      <c r="I27" s="66">
        <v>57467</v>
      </c>
      <c r="J27" s="32">
        <v>283263</v>
      </c>
      <c r="K27" s="33">
        <v>796</v>
      </c>
      <c r="L27" s="30">
        <v>781</v>
      </c>
      <c r="M27" s="31">
        <v>1577</v>
      </c>
      <c r="N27" s="30">
        <v>1646351</v>
      </c>
      <c r="O27" s="30">
        <v>867350</v>
      </c>
      <c r="P27" s="30">
        <v>0</v>
      </c>
      <c r="Q27" s="66">
        <v>12587</v>
      </c>
      <c r="R27" s="32">
        <v>766414</v>
      </c>
      <c r="S27" s="33">
        <v>1640</v>
      </c>
      <c r="T27" s="30">
        <v>238</v>
      </c>
      <c r="U27" s="31">
        <v>1878</v>
      </c>
      <c r="V27" s="30">
        <v>2191008</v>
      </c>
      <c r="W27" s="30">
        <v>1032900</v>
      </c>
      <c r="X27" s="30">
        <v>0</v>
      </c>
      <c r="Y27" s="66">
        <v>27439</v>
      </c>
      <c r="Z27" s="32">
        <v>1130669</v>
      </c>
      <c r="AA27" s="33">
        <v>1394</v>
      </c>
      <c r="AB27" s="30">
        <v>167</v>
      </c>
      <c r="AC27" s="31">
        <v>1561</v>
      </c>
      <c r="AD27" s="30">
        <v>1957015</v>
      </c>
      <c r="AE27" s="30">
        <v>858550</v>
      </c>
      <c r="AF27" s="30">
        <v>0</v>
      </c>
      <c r="AG27" s="66">
        <v>12216</v>
      </c>
      <c r="AH27" s="32">
        <v>1086249</v>
      </c>
      <c r="AI27" s="33">
        <v>1308</v>
      </c>
      <c r="AJ27" s="30">
        <v>50</v>
      </c>
      <c r="AK27" s="31">
        <v>1358</v>
      </c>
      <c r="AL27" s="30">
        <v>1835458</v>
      </c>
      <c r="AM27" s="30">
        <v>746900</v>
      </c>
      <c r="AN27" s="30">
        <v>0</v>
      </c>
      <c r="AO27" s="66">
        <v>16115</v>
      </c>
      <c r="AP27" s="32">
        <v>1072443</v>
      </c>
      <c r="AQ27" s="33">
        <v>1392</v>
      </c>
      <c r="AR27" s="30">
        <v>54</v>
      </c>
      <c r="AS27" s="31">
        <v>1446</v>
      </c>
      <c r="AT27" s="30">
        <v>2099254</v>
      </c>
      <c r="AU27" s="30">
        <v>795300</v>
      </c>
      <c r="AV27" s="30">
        <v>0</v>
      </c>
      <c r="AW27" s="66">
        <v>16386</v>
      </c>
      <c r="AX27" s="32">
        <v>1287568</v>
      </c>
      <c r="AY27" s="33">
        <v>6986</v>
      </c>
      <c r="AZ27" s="30">
        <v>176</v>
      </c>
      <c r="BA27" s="31">
        <v>7162</v>
      </c>
      <c r="BB27" s="30">
        <v>12596587</v>
      </c>
      <c r="BC27" s="30">
        <v>4340522</v>
      </c>
      <c r="BD27" s="30">
        <v>0</v>
      </c>
      <c r="BE27" s="66">
        <v>73353</v>
      </c>
      <c r="BF27" s="32">
        <v>8182712</v>
      </c>
      <c r="BG27" s="33">
        <v>20884</v>
      </c>
      <c r="BH27" s="30">
        <v>454</v>
      </c>
      <c r="BI27" s="31">
        <v>21338</v>
      </c>
      <c r="BJ27" s="30">
        <v>54230876</v>
      </c>
      <c r="BK27" s="30">
        <v>18002211</v>
      </c>
      <c r="BL27" s="30">
        <v>0</v>
      </c>
      <c r="BM27" s="66">
        <v>151856</v>
      </c>
      <c r="BN27" s="32">
        <v>36076809</v>
      </c>
      <c r="BO27" s="33">
        <v>44182</v>
      </c>
      <c r="BP27" s="30">
        <v>967</v>
      </c>
      <c r="BQ27" s="31">
        <v>45149</v>
      </c>
      <c r="BR27" s="30">
        <v>178276999</v>
      </c>
      <c r="BS27" s="30">
        <v>55144979</v>
      </c>
      <c r="BT27" s="30">
        <v>1373</v>
      </c>
      <c r="BU27" s="66">
        <v>127022</v>
      </c>
      <c r="BV27" s="32">
        <v>123003625</v>
      </c>
      <c r="BW27" s="33">
        <v>24740</v>
      </c>
      <c r="BX27" s="30">
        <v>972</v>
      </c>
      <c r="BY27" s="31">
        <v>25712</v>
      </c>
      <c r="BZ27" s="30">
        <v>151409227</v>
      </c>
      <c r="CA27" s="30">
        <v>41552747</v>
      </c>
      <c r="CB27" s="30">
        <v>0</v>
      </c>
      <c r="CC27" s="66">
        <v>34765</v>
      </c>
      <c r="CD27" s="32">
        <v>109821715</v>
      </c>
      <c r="CE27" s="33">
        <v>17695</v>
      </c>
      <c r="CF27" s="30">
        <v>283</v>
      </c>
      <c r="CG27" s="31">
        <v>17978</v>
      </c>
      <c r="CH27" s="30">
        <v>148652737</v>
      </c>
      <c r="CI27" s="30">
        <v>34170295</v>
      </c>
      <c r="CJ27" s="30">
        <v>783</v>
      </c>
      <c r="CK27" s="66">
        <v>192295</v>
      </c>
      <c r="CL27" s="32">
        <v>114289364</v>
      </c>
      <c r="CM27" s="33">
        <v>12829</v>
      </c>
      <c r="CN27" s="30">
        <v>44</v>
      </c>
      <c r="CO27" s="31">
        <v>12873</v>
      </c>
      <c r="CP27" s="30">
        <v>168835157</v>
      </c>
      <c r="CQ27" s="30">
        <v>25102350</v>
      </c>
      <c r="CR27" s="30">
        <v>1189</v>
      </c>
      <c r="CS27" s="66">
        <v>898162</v>
      </c>
      <c r="CT27" s="32">
        <v>142833456</v>
      </c>
      <c r="CU27" s="33">
        <v>2608</v>
      </c>
      <c r="CV27" s="30">
        <v>8</v>
      </c>
      <c r="CW27" s="31">
        <v>2616</v>
      </c>
      <c r="CX27" s="30">
        <v>91827827</v>
      </c>
      <c r="CY27" s="30">
        <v>5101200</v>
      </c>
      <c r="CZ27" s="30">
        <v>4111</v>
      </c>
      <c r="DA27" s="66">
        <v>192487</v>
      </c>
      <c r="DB27" s="32">
        <v>86530029</v>
      </c>
      <c r="DC27" s="33">
        <v>139078</v>
      </c>
      <c r="DD27" s="30">
        <v>4409</v>
      </c>
      <c r="DE27" s="31">
        <v>143487</v>
      </c>
      <c r="DF27" s="30">
        <v>817061071</v>
      </c>
      <c r="DG27" s="30">
        <v>188877149</v>
      </c>
      <c r="DH27" s="30">
        <v>7456</v>
      </c>
      <c r="DI27" s="66">
        <v>1812150</v>
      </c>
      <c r="DJ27" s="32">
        <v>626364316</v>
      </c>
    </row>
    <row r="28" spans="1:114" s="10" customFormat="1" ht="12.6" customHeight="1" x14ac:dyDescent="0.15">
      <c r="A28" s="13">
        <v>17</v>
      </c>
      <c r="B28" s="14" t="s">
        <v>54</v>
      </c>
      <c r="C28" s="34">
        <v>3015</v>
      </c>
      <c r="D28" s="35">
        <v>295</v>
      </c>
      <c r="E28" s="36">
        <v>3310</v>
      </c>
      <c r="F28" s="35">
        <v>1726885</v>
      </c>
      <c r="G28" s="35">
        <v>1332242</v>
      </c>
      <c r="H28" s="35">
        <v>0</v>
      </c>
      <c r="I28" s="67">
        <v>79957</v>
      </c>
      <c r="J28" s="37">
        <v>314686</v>
      </c>
      <c r="K28" s="38">
        <v>1053</v>
      </c>
      <c r="L28" s="35">
        <v>1075</v>
      </c>
      <c r="M28" s="36">
        <v>2128</v>
      </c>
      <c r="N28" s="35">
        <v>2221259</v>
      </c>
      <c r="O28" s="35">
        <v>1170400</v>
      </c>
      <c r="P28" s="35">
        <v>0</v>
      </c>
      <c r="Q28" s="67">
        <v>24553</v>
      </c>
      <c r="R28" s="37">
        <v>1026306</v>
      </c>
      <c r="S28" s="38">
        <v>1903</v>
      </c>
      <c r="T28" s="35">
        <v>282</v>
      </c>
      <c r="U28" s="36">
        <v>2185</v>
      </c>
      <c r="V28" s="35">
        <v>2541601</v>
      </c>
      <c r="W28" s="35">
        <v>1201750</v>
      </c>
      <c r="X28" s="35">
        <v>0</v>
      </c>
      <c r="Y28" s="67">
        <v>39616</v>
      </c>
      <c r="Z28" s="37">
        <v>1300235</v>
      </c>
      <c r="AA28" s="38">
        <v>1820</v>
      </c>
      <c r="AB28" s="35">
        <v>183</v>
      </c>
      <c r="AC28" s="36">
        <v>2003</v>
      </c>
      <c r="AD28" s="35">
        <v>2512043</v>
      </c>
      <c r="AE28" s="35">
        <v>1101650</v>
      </c>
      <c r="AF28" s="35">
        <v>0</v>
      </c>
      <c r="AG28" s="67">
        <v>23007</v>
      </c>
      <c r="AH28" s="37">
        <v>1387386</v>
      </c>
      <c r="AI28" s="38">
        <v>1392</v>
      </c>
      <c r="AJ28" s="35">
        <v>88</v>
      </c>
      <c r="AK28" s="36">
        <v>1480</v>
      </c>
      <c r="AL28" s="35">
        <v>1999974</v>
      </c>
      <c r="AM28" s="35">
        <v>814000</v>
      </c>
      <c r="AN28" s="35">
        <v>0</v>
      </c>
      <c r="AO28" s="67">
        <v>23366</v>
      </c>
      <c r="AP28" s="37">
        <v>1162608</v>
      </c>
      <c r="AQ28" s="38">
        <v>1481</v>
      </c>
      <c r="AR28" s="35">
        <v>65</v>
      </c>
      <c r="AS28" s="36">
        <v>1546</v>
      </c>
      <c r="AT28" s="35">
        <v>2245612</v>
      </c>
      <c r="AU28" s="35">
        <v>850300</v>
      </c>
      <c r="AV28" s="35">
        <v>0</v>
      </c>
      <c r="AW28" s="67">
        <v>23059</v>
      </c>
      <c r="AX28" s="37">
        <v>1372253</v>
      </c>
      <c r="AY28" s="38">
        <v>8195</v>
      </c>
      <c r="AZ28" s="35">
        <v>295</v>
      </c>
      <c r="BA28" s="36">
        <v>8490</v>
      </c>
      <c r="BB28" s="35">
        <v>14986495</v>
      </c>
      <c r="BC28" s="35">
        <v>5161258</v>
      </c>
      <c r="BD28" s="35">
        <v>0</v>
      </c>
      <c r="BE28" s="67">
        <v>117484</v>
      </c>
      <c r="BF28" s="37">
        <v>9707753</v>
      </c>
      <c r="BG28" s="38">
        <v>25099</v>
      </c>
      <c r="BH28" s="35">
        <v>882</v>
      </c>
      <c r="BI28" s="36">
        <v>25981</v>
      </c>
      <c r="BJ28" s="35">
        <v>65887769</v>
      </c>
      <c r="BK28" s="35">
        <v>21877143</v>
      </c>
      <c r="BL28" s="35">
        <v>363</v>
      </c>
      <c r="BM28" s="67">
        <v>240018</v>
      </c>
      <c r="BN28" s="37">
        <v>43770245</v>
      </c>
      <c r="BO28" s="38">
        <v>51645</v>
      </c>
      <c r="BP28" s="35">
        <v>2358</v>
      </c>
      <c r="BQ28" s="36">
        <v>54003</v>
      </c>
      <c r="BR28" s="35">
        <v>213897203</v>
      </c>
      <c r="BS28" s="35">
        <v>66105147</v>
      </c>
      <c r="BT28" s="35">
        <v>569</v>
      </c>
      <c r="BU28" s="67">
        <v>172215</v>
      </c>
      <c r="BV28" s="37">
        <v>147619272</v>
      </c>
      <c r="BW28" s="38">
        <v>29752</v>
      </c>
      <c r="BX28" s="35">
        <v>2648</v>
      </c>
      <c r="BY28" s="36">
        <v>32400</v>
      </c>
      <c r="BZ28" s="35">
        <v>190935697</v>
      </c>
      <c r="CA28" s="35">
        <v>52387359</v>
      </c>
      <c r="CB28" s="35">
        <v>2152</v>
      </c>
      <c r="CC28" s="67">
        <v>38237</v>
      </c>
      <c r="CD28" s="37">
        <v>138507949</v>
      </c>
      <c r="CE28" s="38">
        <v>21697</v>
      </c>
      <c r="CF28" s="35">
        <v>686</v>
      </c>
      <c r="CG28" s="36">
        <v>22383</v>
      </c>
      <c r="CH28" s="35">
        <v>184613557</v>
      </c>
      <c r="CI28" s="35">
        <v>42513085</v>
      </c>
      <c r="CJ28" s="35">
        <v>0</v>
      </c>
      <c r="CK28" s="67">
        <v>286642</v>
      </c>
      <c r="CL28" s="37">
        <v>141813830</v>
      </c>
      <c r="CM28" s="38">
        <v>11464</v>
      </c>
      <c r="CN28" s="35">
        <v>9</v>
      </c>
      <c r="CO28" s="36">
        <v>11473</v>
      </c>
      <c r="CP28" s="35">
        <v>144331037</v>
      </c>
      <c r="CQ28" s="35">
        <v>22372350</v>
      </c>
      <c r="CR28" s="35">
        <v>2603</v>
      </c>
      <c r="CS28" s="67">
        <v>909809</v>
      </c>
      <c r="CT28" s="37">
        <v>121046275</v>
      </c>
      <c r="CU28" s="38">
        <v>1277</v>
      </c>
      <c r="CV28" s="35">
        <v>0</v>
      </c>
      <c r="CW28" s="36">
        <v>1277</v>
      </c>
      <c r="CX28" s="35">
        <v>40130442</v>
      </c>
      <c r="CY28" s="35">
        <v>2490150</v>
      </c>
      <c r="CZ28" s="35">
        <v>3603</v>
      </c>
      <c r="DA28" s="67">
        <v>91462</v>
      </c>
      <c r="DB28" s="37">
        <v>37545227</v>
      </c>
      <c r="DC28" s="38">
        <v>159793</v>
      </c>
      <c r="DD28" s="35">
        <v>8866</v>
      </c>
      <c r="DE28" s="36">
        <v>168659</v>
      </c>
      <c r="DF28" s="35">
        <v>868029574</v>
      </c>
      <c r="DG28" s="35">
        <v>219376834</v>
      </c>
      <c r="DH28" s="35">
        <v>9290</v>
      </c>
      <c r="DI28" s="67">
        <v>2069425</v>
      </c>
      <c r="DJ28" s="37">
        <v>646574025</v>
      </c>
    </row>
    <row r="29" spans="1:114" s="10" customFormat="1" ht="12.6" customHeight="1" x14ac:dyDescent="0.15">
      <c r="A29" s="11">
        <v>18</v>
      </c>
      <c r="B29" s="12" t="s">
        <v>55</v>
      </c>
      <c r="C29" s="29">
        <v>1749</v>
      </c>
      <c r="D29" s="30">
        <v>183</v>
      </c>
      <c r="E29" s="31">
        <v>1932</v>
      </c>
      <c r="F29" s="30">
        <v>1041014</v>
      </c>
      <c r="G29" s="30">
        <v>803198</v>
      </c>
      <c r="H29" s="30">
        <v>0</v>
      </c>
      <c r="I29" s="66">
        <v>47291</v>
      </c>
      <c r="J29" s="32">
        <v>190525</v>
      </c>
      <c r="K29" s="33">
        <v>695</v>
      </c>
      <c r="L29" s="30">
        <v>731</v>
      </c>
      <c r="M29" s="31">
        <v>1426</v>
      </c>
      <c r="N29" s="30">
        <v>1488152</v>
      </c>
      <c r="O29" s="30">
        <v>784300</v>
      </c>
      <c r="P29" s="30">
        <v>0</v>
      </c>
      <c r="Q29" s="66">
        <v>13451</v>
      </c>
      <c r="R29" s="32">
        <v>690401</v>
      </c>
      <c r="S29" s="33">
        <v>1326</v>
      </c>
      <c r="T29" s="30">
        <v>220</v>
      </c>
      <c r="U29" s="31">
        <v>1546</v>
      </c>
      <c r="V29" s="30">
        <v>1801277</v>
      </c>
      <c r="W29" s="30">
        <v>849750</v>
      </c>
      <c r="X29" s="30">
        <v>550</v>
      </c>
      <c r="Y29" s="66">
        <v>26056</v>
      </c>
      <c r="Z29" s="32">
        <v>924921</v>
      </c>
      <c r="AA29" s="33">
        <v>1258</v>
      </c>
      <c r="AB29" s="30">
        <v>116</v>
      </c>
      <c r="AC29" s="31">
        <v>1374</v>
      </c>
      <c r="AD29" s="30">
        <v>1721682</v>
      </c>
      <c r="AE29" s="30">
        <v>755700</v>
      </c>
      <c r="AF29" s="30">
        <v>0</v>
      </c>
      <c r="AG29" s="66">
        <v>13150</v>
      </c>
      <c r="AH29" s="32">
        <v>952832</v>
      </c>
      <c r="AI29" s="33">
        <v>874</v>
      </c>
      <c r="AJ29" s="30">
        <v>52</v>
      </c>
      <c r="AK29" s="31">
        <v>926</v>
      </c>
      <c r="AL29" s="30">
        <v>1247685</v>
      </c>
      <c r="AM29" s="30">
        <v>509300</v>
      </c>
      <c r="AN29" s="30">
        <v>0</v>
      </c>
      <c r="AO29" s="66">
        <v>12247</v>
      </c>
      <c r="AP29" s="32">
        <v>726138</v>
      </c>
      <c r="AQ29" s="33">
        <v>983</v>
      </c>
      <c r="AR29" s="30">
        <v>37</v>
      </c>
      <c r="AS29" s="31">
        <v>1020</v>
      </c>
      <c r="AT29" s="30">
        <v>1480143</v>
      </c>
      <c r="AU29" s="30">
        <v>561000</v>
      </c>
      <c r="AV29" s="30">
        <v>0</v>
      </c>
      <c r="AW29" s="66">
        <v>17448</v>
      </c>
      <c r="AX29" s="32">
        <v>901695</v>
      </c>
      <c r="AY29" s="33">
        <v>5366</v>
      </c>
      <c r="AZ29" s="30">
        <v>203</v>
      </c>
      <c r="BA29" s="31">
        <v>5569</v>
      </c>
      <c r="BB29" s="30">
        <v>9813188</v>
      </c>
      <c r="BC29" s="30">
        <v>3379663</v>
      </c>
      <c r="BD29" s="30">
        <v>730</v>
      </c>
      <c r="BE29" s="66">
        <v>68157</v>
      </c>
      <c r="BF29" s="32">
        <v>6364638</v>
      </c>
      <c r="BG29" s="33">
        <v>15417</v>
      </c>
      <c r="BH29" s="30">
        <v>559</v>
      </c>
      <c r="BI29" s="31">
        <v>15976</v>
      </c>
      <c r="BJ29" s="30">
        <v>40494454</v>
      </c>
      <c r="BK29" s="30">
        <v>13446054</v>
      </c>
      <c r="BL29" s="30">
        <v>0</v>
      </c>
      <c r="BM29" s="66">
        <v>138242</v>
      </c>
      <c r="BN29" s="32">
        <v>26910158</v>
      </c>
      <c r="BO29" s="33">
        <v>30466</v>
      </c>
      <c r="BP29" s="30">
        <v>1818</v>
      </c>
      <c r="BQ29" s="31">
        <v>32284</v>
      </c>
      <c r="BR29" s="30">
        <v>127256940</v>
      </c>
      <c r="BS29" s="30">
        <v>39381839</v>
      </c>
      <c r="BT29" s="30">
        <v>1369</v>
      </c>
      <c r="BU29" s="66">
        <v>111894</v>
      </c>
      <c r="BV29" s="32">
        <v>87761838</v>
      </c>
      <c r="BW29" s="33">
        <v>17064</v>
      </c>
      <c r="BX29" s="30">
        <v>1875</v>
      </c>
      <c r="BY29" s="31">
        <v>18939</v>
      </c>
      <c r="BZ29" s="30">
        <v>111562930</v>
      </c>
      <c r="CA29" s="30">
        <v>30613919</v>
      </c>
      <c r="CB29" s="30">
        <v>0</v>
      </c>
      <c r="CC29" s="66">
        <v>25407</v>
      </c>
      <c r="CD29" s="32">
        <v>80923604</v>
      </c>
      <c r="CE29" s="33">
        <v>12590</v>
      </c>
      <c r="CF29" s="30">
        <v>410</v>
      </c>
      <c r="CG29" s="31">
        <v>13000</v>
      </c>
      <c r="CH29" s="30">
        <v>107141183</v>
      </c>
      <c r="CI29" s="30">
        <v>24685886</v>
      </c>
      <c r="CJ29" s="30">
        <v>2610</v>
      </c>
      <c r="CK29" s="66">
        <v>165033</v>
      </c>
      <c r="CL29" s="32">
        <v>82287654</v>
      </c>
      <c r="CM29" s="33">
        <v>6604</v>
      </c>
      <c r="CN29" s="30">
        <v>4</v>
      </c>
      <c r="CO29" s="31">
        <v>6608</v>
      </c>
      <c r="CP29" s="30">
        <v>83706442</v>
      </c>
      <c r="CQ29" s="30">
        <v>12883650</v>
      </c>
      <c r="CR29" s="30">
        <v>3615</v>
      </c>
      <c r="CS29" s="66">
        <v>515496</v>
      </c>
      <c r="CT29" s="32">
        <v>70303681</v>
      </c>
      <c r="CU29" s="33">
        <v>845</v>
      </c>
      <c r="CV29" s="30">
        <v>0</v>
      </c>
      <c r="CW29" s="31">
        <v>845</v>
      </c>
      <c r="CX29" s="30">
        <v>26101507</v>
      </c>
      <c r="CY29" s="30">
        <v>1647750</v>
      </c>
      <c r="CZ29" s="30">
        <v>0</v>
      </c>
      <c r="DA29" s="66">
        <v>57403</v>
      </c>
      <c r="DB29" s="32">
        <v>24396354</v>
      </c>
      <c r="DC29" s="33">
        <v>95237</v>
      </c>
      <c r="DD29" s="30">
        <v>6208</v>
      </c>
      <c r="DE29" s="31">
        <v>101445</v>
      </c>
      <c r="DF29" s="30">
        <v>514856597</v>
      </c>
      <c r="DG29" s="30">
        <v>130302009</v>
      </c>
      <c r="DH29" s="30">
        <v>8874</v>
      </c>
      <c r="DI29" s="66">
        <v>1211275</v>
      </c>
      <c r="DJ29" s="32">
        <v>383334439</v>
      </c>
    </row>
    <row r="30" spans="1:114" s="10" customFormat="1" ht="12.6" customHeight="1" x14ac:dyDescent="0.15">
      <c r="A30" s="13">
        <v>19</v>
      </c>
      <c r="B30" s="14" t="s">
        <v>56</v>
      </c>
      <c r="C30" s="34">
        <v>4649</v>
      </c>
      <c r="D30" s="35">
        <v>432</v>
      </c>
      <c r="E30" s="36">
        <v>5081</v>
      </c>
      <c r="F30" s="35">
        <v>2633135</v>
      </c>
      <c r="G30" s="35">
        <v>2025178</v>
      </c>
      <c r="H30" s="35">
        <v>0</v>
      </c>
      <c r="I30" s="67">
        <v>132364</v>
      </c>
      <c r="J30" s="37">
        <v>475593</v>
      </c>
      <c r="K30" s="38">
        <v>1779</v>
      </c>
      <c r="L30" s="35">
        <v>1977</v>
      </c>
      <c r="M30" s="36">
        <v>3756</v>
      </c>
      <c r="N30" s="35">
        <v>3916351</v>
      </c>
      <c r="O30" s="35">
        <v>2065800</v>
      </c>
      <c r="P30" s="35">
        <v>0</v>
      </c>
      <c r="Q30" s="67">
        <v>40165</v>
      </c>
      <c r="R30" s="37">
        <v>1810386</v>
      </c>
      <c r="S30" s="38">
        <v>3270</v>
      </c>
      <c r="T30" s="35">
        <v>498</v>
      </c>
      <c r="U30" s="36">
        <v>3768</v>
      </c>
      <c r="V30" s="35">
        <v>4381384</v>
      </c>
      <c r="W30" s="35">
        <v>2072400</v>
      </c>
      <c r="X30" s="35">
        <v>0</v>
      </c>
      <c r="Y30" s="67">
        <v>61453</v>
      </c>
      <c r="Z30" s="37">
        <v>2247531</v>
      </c>
      <c r="AA30" s="38">
        <v>3179</v>
      </c>
      <c r="AB30" s="35">
        <v>322</v>
      </c>
      <c r="AC30" s="36">
        <v>3501</v>
      </c>
      <c r="AD30" s="35">
        <v>4388004</v>
      </c>
      <c r="AE30" s="35">
        <v>1925550</v>
      </c>
      <c r="AF30" s="35">
        <v>0</v>
      </c>
      <c r="AG30" s="67">
        <v>36485</v>
      </c>
      <c r="AH30" s="37">
        <v>2425969</v>
      </c>
      <c r="AI30" s="38">
        <v>2263</v>
      </c>
      <c r="AJ30" s="35">
        <v>138</v>
      </c>
      <c r="AK30" s="36">
        <v>2401</v>
      </c>
      <c r="AL30" s="35">
        <v>3241822</v>
      </c>
      <c r="AM30" s="35">
        <v>1320550</v>
      </c>
      <c r="AN30" s="35">
        <v>0</v>
      </c>
      <c r="AO30" s="67">
        <v>39583</v>
      </c>
      <c r="AP30" s="37">
        <v>1881689</v>
      </c>
      <c r="AQ30" s="38">
        <v>2457</v>
      </c>
      <c r="AR30" s="35">
        <v>81</v>
      </c>
      <c r="AS30" s="36">
        <v>2538</v>
      </c>
      <c r="AT30" s="35">
        <v>3684778</v>
      </c>
      <c r="AU30" s="35">
        <v>1395900</v>
      </c>
      <c r="AV30" s="35">
        <v>0</v>
      </c>
      <c r="AW30" s="67">
        <v>40481</v>
      </c>
      <c r="AX30" s="37">
        <v>2248397</v>
      </c>
      <c r="AY30" s="38">
        <v>14205</v>
      </c>
      <c r="AZ30" s="35">
        <v>381</v>
      </c>
      <c r="BA30" s="36">
        <v>14586</v>
      </c>
      <c r="BB30" s="35">
        <v>25752647</v>
      </c>
      <c r="BC30" s="35">
        <v>8868082</v>
      </c>
      <c r="BD30" s="35">
        <v>0</v>
      </c>
      <c r="BE30" s="67">
        <v>204198</v>
      </c>
      <c r="BF30" s="37">
        <v>16680367</v>
      </c>
      <c r="BG30" s="38">
        <v>43444</v>
      </c>
      <c r="BH30" s="35">
        <v>1246</v>
      </c>
      <c r="BI30" s="36">
        <v>44690</v>
      </c>
      <c r="BJ30" s="35">
        <v>113470931</v>
      </c>
      <c r="BK30" s="35">
        <v>37673030</v>
      </c>
      <c r="BL30" s="35">
        <v>387</v>
      </c>
      <c r="BM30" s="67">
        <v>367117</v>
      </c>
      <c r="BN30" s="37">
        <v>75430397</v>
      </c>
      <c r="BO30" s="38">
        <v>87584</v>
      </c>
      <c r="BP30" s="35">
        <v>3473</v>
      </c>
      <c r="BQ30" s="36">
        <v>91057</v>
      </c>
      <c r="BR30" s="35">
        <v>359023949</v>
      </c>
      <c r="BS30" s="35">
        <v>111103992</v>
      </c>
      <c r="BT30" s="35">
        <v>3866</v>
      </c>
      <c r="BU30" s="67">
        <v>291815</v>
      </c>
      <c r="BV30" s="37">
        <v>247624276</v>
      </c>
      <c r="BW30" s="38">
        <v>44953</v>
      </c>
      <c r="BX30" s="35">
        <v>3791</v>
      </c>
      <c r="BY30" s="36">
        <v>48744</v>
      </c>
      <c r="BZ30" s="35">
        <v>285882653</v>
      </c>
      <c r="CA30" s="35">
        <v>78550923</v>
      </c>
      <c r="CB30" s="35">
        <v>1820</v>
      </c>
      <c r="CC30" s="67">
        <v>66718</v>
      </c>
      <c r="CD30" s="37">
        <v>207263192</v>
      </c>
      <c r="CE30" s="38">
        <v>30191</v>
      </c>
      <c r="CF30" s="35">
        <v>892</v>
      </c>
      <c r="CG30" s="36">
        <v>31083</v>
      </c>
      <c r="CH30" s="35">
        <v>256183947</v>
      </c>
      <c r="CI30" s="35">
        <v>59028034</v>
      </c>
      <c r="CJ30" s="35">
        <v>5167</v>
      </c>
      <c r="CK30" s="67">
        <v>415682</v>
      </c>
      <c r="CL30" s="37">
        <v>196735064</v>
      </c>
      <c r="CM30" s="38">
        <v>15784</v>
      </c>
      <c r="CN30" s="35">
        <v>6</v>
      </c>
      <c r="CO30" s="36">
        <v>15790</v>
      </c>
      <c r="CP30" s="35">
        <v>199524147</v>
      </c>
      <c r="CQ30" s="35">
        <v>30790500</v>
      </c>
      <c r="CR30" s="35">
        <v>5286</v>
      </c>
      <c r="CS30" s="67">
        <v>1282164</v>
      </c>
      <c r="CT30" s="37">
        <v>167446197</v>
      </c>
      <c r="CU30" s="38">
        <v>1885</v>
      </c>
      <c r="CV30" s="35">
        <v>0</v>
      </c>
      <c r="CW30" s="36">
        <v>1885</v>
      </c>
      <c r="CX30" s="35">
        <v>59805859</v>
      </c>
      <c r="CY30" s="35">
        <v>3675750</v>
      </c>
      <c r="CZ30" s="35">
        <v>30</v>
      </c>
      <c r="DA30" s="67">
        <v>136760</v>
      </c>
      <c r="DB30" s="37">
        <v>55993319</v>
      </c>
      <c r="DC30" s="38">
        <v>255643</v>
      </c>
      <c r="DD30" s="35">
        <v>13237</v>
      </c>
      <c r="DE30" s="36">
        <v>268880</v>
      </c>
      <c r="DF30" s="35">
        <v>1321889607</v>
      </c>
      <c r="DG30" s="35">
        <v>340495689</v>
      </c>
      <c r="DH30" s="35">
        <v>16556</v>
      </c>
      <c r="DI30" s="67">
        <v>3114985</v>
      </c>
      <c r="DJ30" s="37">
        <v>978262377</v>
      </c>
    </row>
    <row r="31" spans="1:114" s="10" customFormat="1" ht="12.6" customHeight="1" x14ac:dyDescent="0.15">
      <c r="A31" s="11">
        <v>20</v>
      </c>
      <c r="B31" s="12" t="s">
        <v>57</v>
      </c>
      <c r="C31" s="29">
        <v>6554</v>
      </c>
      <c r="D31" s="30">
        <v>481</v>
      </c>
      <c r="E31" s="31">
        <v>7035</v>
      </c>
      <c r="F31" s="30">
        <v>3542625</v>
      </c>
      <c r="G31" s="30">
        <v>2763127</v>
      </c>
      <c r="H31" s="30">
        <v>0</v>
      </c>
      <c r="I31" s="66">
        <v>152419</v>
      </c>
      <c r="J31" s="32">
        <v>627079</v>
      </c>
      <c r="K31" s="33">
        <v>2364</v>
      </c>
      <c r="L31" s="30">
        <v>2950</v>
      </c>
      <c r="M31" s="31">
        <v>5314</v>
      </c>
      <c r="N31" s="30">
        <v>5535449</v>
      </c>
      <c r="O31" s="30">
        <v>2922700</v>
      </c>
      <c r="P31" s="30">
        <v>0</v>
      </c>
      <c r="Q31" s="66">
        <v>45718</v>
      </c>
      <c r="R31" s="32">
        <v>2567031</v>
      </c>
      <c r="S31" s="33">
        <v>4251</v>
      </c>
      <c r="T31" s="30">
        <v>579</v>
      </c>
      <c r="U31" s="31">
        <v>4830</v>
      </c>
      <c r="V31" s="30">
        <v>5615980</v>
      </c>
      <c r="W31" s="30">
        <v>2656500</v>
      </c>
      <c r="X31" s="30">
        <v>650</v>
      </c>
      <c r="Y31" s="66">
        <v>66522</v>
      </c>
      <c r="Z31" s="32">
        <v>2892308</v>
      </c>
      <c r="AA31" s="33">
        <v>3995</v>
      </c>
      <c r="AB31" s="30">
        <v>378</v>
      </c>
      <c r="AC31" s="31">
        <v>4373</v>
      </c>
      <c r="AD31" s="30">
        <v>5483499</v>
      </c>
      <c r="AE31" s="30">
        <v>2405150</v>
      </c>
      <c r="AF31" s="30">
        <v>0</v>
      </c>
      <c r="AG31" s="66">
        <v>38192</v>
      </c>
      <c r="AH31" s="32">
        <v>3040157</v>
      </c>
      <c r="AI31" s="33">
        <v>2649</v>
      </c>
      <c r="AJ31" s="30">
        <v>126</v>
      </c>
      <c r="AK31" s="31">
        <v>2775</v>
      </c>
      <c r="AL31" s="30">
        <v>3746570</v>
      </c>
      <c r="AM31" s="30">
        <v>1526250</v>
      </c>
      <c r="AN31" s="30">
        <v>0</v>
      </c>
      <c r="AO31" s="66">
        <v>33246</v>
      </c>
      <c r="AP31" s="32">
        <v>2187074</v>
      </c>
      <c r="AQ31" s="33">
        <v>2847</v>
      </c>
      <c r="AR31" s="30">
        <v>72</v>
      </c>
      <c r="AS31" s="31">
        <v>2919</v>
      </c>
      <c r="AT31" s="30">
        <v>4236591</v>
      </c>
      <c r="AU31" s="30">
        <v>1605450</v>
      </c>
      <c r="AV31" s="30">
        <v>0</v>
      </c>
      <c r="AW31" s="66">
        <v>38903</v>
      </c>
      <c r="AX31" s="32">
        <v>2592238</v>
      </c>
      <c r="AY31" s="33">
        <v>16717</v>
      </c>
      <c r="AZ31" s="30">
        <v>277</v>
      </c>
      <c r="BA31" s="31">
        <v>16994</v>
      </c>
      <c r="BB31" s="30">
        <v>29989240</v>
      </c>
      <c r="BC31" s="30">
        <v>10328527</v>
      </c>
      <c r="BD31" s="30">
        <v>0</v>
      </c>
      <c r="BE31" s="66">
        <v>210952</v>
      </c>
      <c r="BF31" s="32">
        <v>19449761</v>
      </c>
      <c r="BG31" s="33">
        <v>51543</v>
      </c>
      <c r="BH31" s="30">
        <v>712</v>
      </c>
      <c r="BI31" s="31">
        <v>52255</v>
      </c>
      <c r="BJ31" s="30">
        <v>132527873</v>
      </c>
      <c r="BK31" s="30">
        <v>44004300</v>
      </c>
      <c r="BL31" s="30">
        <v>784</v>
      </c>
      <c r="BM31" s="66">
        <v>421911</v>
      </c>
      <c r="BN31" s="32">
        <v>88100878</v>
      </c>
      <c r="BO31" s="33">
        <v>107058</v>
      </c>
      <c r="BP31" s="30">
        <v>495</v>
      </c>
      <c r="BQ31" s="31">
        <v>107553</v>
      </c>
      <c r="BR31" s="30">
        <v>424761884</v>
      </c>
      <c r="BS31" s="30">
        <v>131385555</v>
      </c>
      <c r="BT31" s="30">
        <v>34</v>
      </c>
      <c r="BU31" s="66">
        <v>371852</v>
      </c>
      <c r="BV31" s="32">
        <v>293004443</v>
      </c>
      <c r="BW31" s="33">
        <v>59839</v>
      </c>
      <c r="BX31" s="30">
        <v>35</v>
      </c>
      <c r="BY31" s="31">
        <v>59874</v>
      </c>
      <c r="BZ31" s="30">
        <v>352495173</v>
      </c>
      <c r="CA31" s="30">
        <v>96742084</v>
      </c>
      <c r="CB31" s="30">
        <v>3211</v>
      </c>
      <c r="CC31" s="66">
        <v>106810</v>
      </c>
      <c r="CD31" s="32">
        <v>255643068</v>
      </c>
      <c r="CE31" s="33">
        <v>44264</v>
      </c>
      <c r="CF31" s="30">
        <v>2</v>
      </c>
      <c r="CG31" s="31">
        <v>44266</v>
      </c>
      <c r="CH31" s="30">
        <v>366752329</v>
      </c>
      <c r="CI31" s="30">
        <v>84172936</v>
      </c>
      <c r="CJ31" s="30">
        <v>4356</v>
      </c>
      <c r="CK31" s="66">
        <v>719983</v>
      </c>
      <c r="CL31" s="32">
        <v>281855054</v>
      </c>
      <c r="CM31" s="33">
        <v>28201</v>
      </c>
      <c r="CN31" s="30">
        <v>1</v>
      </c>
      <c r="CO31" s="31">
        <v>28202</v>
      </c>
      <c r="CP31" s="30">
        <v>362424445</v>
      </c>
      <c r="CQ31" s="30">
        <v>54993900</v>
      </c>
      <c r="CR31" s="30">
        <v>6261</v>
      </c>
      <c r="CS31" s="66">
        <v>2573559</v>
      </c>
      <c r="CT31" s="32">
        <v>304850725</v>
      </c>
      <c r="CU31" s="33">
        <v>3745</v>
      </c>
      <c r="CV31" s="30">
        <v>0</v>
      </c>
      <c r="CW31" s="31">
        <v>3745</v>
      </c>
      <c r="CX31" s="30">
        <v>119976080</v>
      </c>
      <c r="CY31" s="30">
        <v>7302750</v>
      </c>
      <c r="CZ31" s="30">
        <v>2753</v>
      </c>
      <c r="DA31" s="66">
        <v>294975</v>
      </c>
      <c r="DB31" s="32">
        <v>112375602</v>
      </c>
      <c r="DC31" s="33">
        <v>334027</v>
      </c>
      <c r="DD31" s="30">
        <v>6108</v>
      </c>
      <c r="DE31" s="31">
        <v>340135</v>
      </c>
      <c r="DF31" s="30">
        <v>1817087738</v>
      </c>
      <c r="DG31" s="30">
        <v>442809229</v>
      </c>
      <c r="DH31" s="30">
        <v>18049</v>
      </c>
      <c r="DI31" s="66">
        <v>5075042</v>
      </c>
      <c r="DJ31" s="32">
        <v>1369185418</v>
      </c>
    </row>
    <row r="32" spans="1:114" s="10" customFormat="1" ht="12.6" customHeight="1" x14ac:dyDescent="0.15">
      <c r="A32" s="13">
        <v>21</v>
      </c>
      <c r="B32" s="14" t="s">
        <v>58</v>
      </c>
      <c r="C32" s="34">
        <v>4635</v>
      </c>
      <c r="D32" s="35">
        <v>396</v>
      </c>
      <c r="E32" s="36">
        <v>5031</v>
      </c>
      <c r="F32" s="35">
        <v>2678465</v>
      </c>
      <c r="G32" s="35">
        <v>2045826</v>
      </c>
      <c r="H32" s="35">
        <v>0</v>
      </c>
      <c r="I32" s="67">
        <v>129180</v>
      </c>
      <c r="J32" s="37">
        <v>503459</v>
      </c>
      <c r="K32" s="38">
        <v>2114</v>
      </c>
      <c r="L32" s="35">
        <v>2799</v>
      </c>
      <c r="M32" s="36">
        <v>4913</v>
      </c>
      <c r="N32" s="35">
        <v>5118396</v>
      </c>
      <c r="O32" s="35">
        <v>2702150</v>
      </c>
      <c r="P32" s="35">
        <v>0</v>
      </c>
      <c r="Q32" s="67">
        <v>40299</v>
      </c>
      <c r="R32" s="37">
        <v>2375947</v>
      </c>
      <c r="S32" s="38">
        <v>4283</v>
      </c>
      <c r="T32" s="35">
        <v>560</v>
      </c>
      <c r="U32" s="36">
        <v>4843</v>
      </c>
      <c r="V32" s="35">
        <v>5629776</v>
      </c>
      <c r="W32" s="35">
        <v>2663650</v>
      </c>
      <c r="X32" s="35">
        <v>0</v>
      </c>
      <c r="Y32" s="67">
        <v>73568</v>
      </c>
      <c r="Z32" s="37">
        <v>2892558</v>
      </c>
      <c r="AA32" s="38">
        <v>4548</v>
      </c>
      <c r="AB32" s="35">
        <v>403</v>
      </c>
      <c r="AC32" s="36">
        <v>4951</v>
      </c>
      <c r="AD32" s="35">
        <v>6220854</v>
      </c>
      <c r="AE32" s="35">
        <v>2723050</v>
      </c>
      <c r="AF32" s="35">
        <v>410</v>
      </c>
      <c r="AG32" s="67">
        <v>41867</v>
      </c>
      <c r="AH32" s="37">
        <v>3455527</v>
      </c>
      <c r="AI32" s="38">
        <v>2878</v>
      </c>
      <c r="AJ32" s="35">
        <v>142</v>
      </c>
      <c r="AK32" s="36">
        <v>3020</v>
      </c>
      <c r="AL32" s="35">
        <v>4080792</v>
      </c>
      <c r="AM32" s="35">
        <v>1661000</v>
      </c>
      <c r="AN32" s="35">
        <v>0</v>
      </c>
      <c r="AO32" s="67">
        <v>42518</v>
      </c>
      <c r="AP32" s="37">
        <v>2377274</v>
      </c>
      <c r="AQ32" s="38">
        <v>3132</v>
      </c>
      <c r="AR32" s="35">
        <v>77</v>
      </c>
      <c r="AS32" s="36">
        <v>3209</v>
      </c>
      <c r="AT32" s="35">
        <v>4660922</v>
      </c>
      <c r="AU32" s="35">
        <v>1764950</v>
      </c>
      <c r="AV32" s="35">
        <v>0</v>
      </c>
      <c r="AW32" s="67">
        <v>47953</v>
      </c>
      <c r="AX32" s="37">
        <v>2848019</v>
      </c>
      <c r="AY32" s="38">
        <v>17744</v>
      </c>
      <c r="AZ32" s="35">
        <v>355</v>
      </c>
      <c r="BA32" s="36">
        <v>18099</v>
      </c>
      <c r="BB32" s="35">
        <v>32005852</v>
      </c>
      <c r="BC32" s="35">
        <v>11020006</v>
      </c>
      <c r="BD32" s="35">
        <v>377</v>
      </c>
      <c r="BE32" s="67">
        <v>238131</v>
      </c>
      <c r="BF32" s="37">
        <v>20747338</v>
      </c>
      <c r="BG32" s="38">
        <v>53669</v>
      </c>
      <c r="BH32" s="35">
        <v>974</v>
      </c>
      <c r="BI32" s="36">
        <v>54643</v>
      </c>
      <c r="BJ32" s="35">
        <v>138178800</v>
      </c>
      <c r="BK32" s="35">
        <v>45892818</v>
      </c>
      <c r="BL32" s="35">
        <v>0</v>
      </c>
      <c r="BM32" s="67">
        <v>455344</v>
      </c>
      <c r="BN32" s="37">
        <v>91830638</v>
      </c>
      <c r="BO32" s="38">
        <v>105016</v>
      </c>
      <c r="BP32" s="35">
        <v>600</v>
      </c>
      <c r="BQ32" s="36">
        <v>105616</v>
      </c>
      <c r="BR32" s="35">
        <v>416595159</v>
      </c>
      <c r="BS32" s="35">
        <v>128907235</v>
      </c>
      <c r="BT32" s="35">
        <v>1472</v>
      </c>
      <c r="BU32" s="67">
        <v>340279</v>
      </c>
      <c r="BV32" s="37">
        <v>287346173</v>
      </c>
      <c r="BW32" s="38">
        <v>54775</v>
      </c>
      <c r="BX32" s="35">
        <v>29</v>
      </c>
      <c r="BY32" s="36">
        <v>54804</v>
      </c>
      <c r="BZ32" s="35">
        <v>321650766</v>
      </c>
      <c r="CA32" s="35">
        <v>88363262</v>
      </c>
      <c r="CB32" s="35">
        <v>384</v>
      </c>
      <c r="CC32" s="67">
        <v>68739</v>
      </c>
      <c r="CD32" s="37">
        <v>233218381</v>
      </c>
      <c r="CE32" s="38">
        <v>32857</v>
      </c>
      <c r="CF32" s="35">
        <v>5</v>
      </c>
      <c r="CG32" s="36">
        <v>32862</v>
      </c>
      <c r="CH32" s="35">
        <v>269620327</v>
      </c>
      <c r="CI32" s="35">
        <v>62333884</v>
      </c>
      <c r="CJ32" s="35">
        <v>2095</v>
      </c>
      <c r="CK32" s="67">
        <v>406000</v>
      </c>
      <c r="CL32" s="37">
        <v>206878348</v>
      </c>
      <c r="CM32" s="38">
        <v>13528</v>
      </c>
      <c r="CN32" s="35">
        <v>1</v>
      </c>
      <c r="CO32" s="36">
        <v>13529</v>
      </c>
      <c r="CP32" s="35">
        <v>169169277</v>
      </c>
      <c r="CQ32" s="35">
        <v>26381550</v>
      </c>
      <c r="CR32" s="35">
        <v>597</v>
      </c>
      <c r="CS32" s="67">
        <v>1045515</v>
      </c>
      <c r="CT32" s="37">
        <v>141741615</v>
      </c>
      <c r="CU32" s="38">
        <v>1546</v>
      </c>
      <c r="CV32" s="35">
        <v>0</v>
      </c>
      <c r="CW32" s="36">
        <v>1546</v>
      </c>
      <c r="CX32" s="35">
        <v>50038800</v>
      </c>
      <c r="CY32" s="35">
        <v>3014700</v>
      </c>
      <c r="CZ32" s="35">
        <v>0</v>
      </c>
      <c r="DA32" s="67">
        <v>106492</v>
      </c>
      <c r="DB32" s="37">
        <v>46917608</v>
      </c>
      <c r="DC32" s="38">
        <v>300725</v>
      </c>
      <c r="DD32" s="35">
        <v>6341</v>
      </c>
      <c r="DE32" s="36">
        <v>307066</v>
      </c>
      <c r="DF32" s="35">
        <v>1425648186</v>
      </c>
      <c r="DG32" s="35">
        <v>379474081</v>
      </c>
      <c r="DH32" s="35">
        <v>5335</v>
      </c>
      <c r="DI32" s="67">
        <v>3035885</v>
      </c>
      <c r="DJ32" s="37">
        <v>1043132885</v>
      </c>
    </row>
    <row r="33" spans="1:114" s="10" customFormat="1" ht="12.6" customHeight="1" x14ac:dyDescent="0.15">
      <c r="A33" s="11">
        <v>22</v>
      </c>
      <c r="B33" s="12" t="s">
        <v>59</v>
      </c>
      <c r="C33" s="29">
        <v>3655</v>
      </c>
      <c r="D33" s="30">
        <v>373</v>
      </c>
      <c r="E33" s="31">
        <v>4028</v>
      </c>
      <c r="F33" s="30">
        <v>1949129</v>
      </c>
      <c r="G33" s="30">
        <v>1500682</v>
      </c>
      <c r="H33" s="30">
        <v>0</v>
      </c>
      <c r="I33" s="66">
        <v>98140</v>
      </c>
      <c r="J33" s="32">
        <v>350307</v>
      </c>
      <c r="K33" s="33">
        <v>1371</v>
      </c>
      <c r="L33" s="30">
        <v>1914</v>
      </c>
      <c r="M33" s="31">
        <v>3285</v>
      </c>
      <c r="N33" s="30">
        <v>3421368</v>
      </c>
      <c r="O33" s="30">
        <v>1806750</v>
      </c>
      <c r="P33" s="30">
        <v>0</v>
      </c>
      <c r="Q33" s="66">
        <v>30765</v>
      </c>
      <c r="R33" s="32">
        <v>1583853</v>
      </c>
      <c r="S33" s="33">
        <v>2845</v>
      </c>
      <c r="T33" s="30">
        <v>419</v>
      </c>
      <c r="U33" s="31">
        <v>3264</v>
      </c>
      <c r="V33" s="30">
        <v>3793968</v>
      </c>
      <c r="W33" s="30">
        <v>1795200</v>
      </c>
      <c r="X33" s="30">
        <v>0</v>
      </c>
      <c r="Y33" s="66">
        <v>52730</v>
      </c>
      <c r="Z33" s="32">
        <v>1946038</v>
      </c>
      <c r="AA33" s="33">
        <v>2864</v>
      </c>
      <c r="AB33" s="30">
        <v>253</v>
      </c>
      <c r="AC33" s="31">
        <v>3117</v>
      </c>
      <c r="AD33" s="30">
        <v>3913462</v>
      </c>
      <c r="AE33" s="30">
        <v>1714350</v>
      </c>
      <c r="AF33" s="30">
        <v>0</v>
      </c>
      <c r="AG33" s="66">
        <v>30471</v>
      </c>
      <c r="AH33" s="32">
        <v>2168641</v>
      </c>
      <c r="AI33" s="33">
        <v>1829</v>
      </c>
      <c r="AJ33" s="30">
        <v>122</v>
      </c>
      <c r="AK33" s="31">
        <v>1951</v>
      </c>
      <c r="AL33" s="30">
        <v>2635925</v>
      </c>
      <c r="AM33" s="30">
        <v>1073050</v>
      </c>
      <c r="AN33" s="30">
        <v>0</v>
      </c>
      <c r="AO33" s="66">
        <v>29035</v>
      </c>
      <c r="AP33" s="32">
        <v>1533840</v>
      </c>
      <c r="AQ33" s="33">
        <v>1946</v>
      </c>
      <c r="AR33" s="30">
        <v>74</v>
      </c>
      <c r="AS33" s="31">
        <v>2020</v>
      </c>
      <c r="AT33" s="30">
        <v>2929796</v>
      </c>
      <c r="AU33" s="30">
        <v>1111000</v>
      </c>
      <c r="AV33" s="30">
        <v>0</v>
      </c>
      <c r="AW33" s="66">
        <v>30553</v>
      </c>
      <c r="AX33" s="32">
        <v>1788243</v>
      </c>
      <c r="AY33" s="33">
        <v>11646</v>
      </c>
      <c r="AZ33" s="30">
        <v>401</v>
      </c>
      <c r="BA33" s="31">
        <v>12047</v>
      </c>
      <c r="BB33" s="30">
        <v>21299650</v>
      </c>
      <c r="BC33" s="30">
        <v>7334205</v>
      </c>
      <c r="BD33" s="30">
        <v>0</v>
      </c>
      <c r="BE33" s="66">
        <v>175695</v>
      </c>
      <c r="BF33" s="32">
        <v>13789750</v>
      </c>
      <c r="BG33" s="33">
        <v>35368</v>
      </c>
      <c r="BH33" s="30">
        <v>1195</v>
      </c>
      <c r="BI33" s="31">
        <v>36563</v>
      </c>
      <c r="BJ33" s="30">
        <v>92623014</v>
      </c>
      <c r="BK33" s="30">
        <v>30757457</v>
      </c>
      <c r="BL33" s="30">
        <v>1174</v>
      </c>
      <c r="BM33" s="66">
        <v>326324</v>
      </c>
      <c r="BN33" s="32">
        <v>61538059</v>
      </c>
      <c r="BO33" s="33">
        <v>65859</v>
      </c>
      <c r="BP33" s="30">
        <v>4050</v>
      </c>
      <c r="BQ33" s="31">
        <v>69909</v>
      </c>
      <c r="BR33" s="30">
        <v>275600325</v>
      </c>
      <c r="BS33" s="30">
        <v>85288735</v>
      </c>
      <c r="BT33" s="30">
        <v>0</v>
      </c>
      <c r="BU33" s="66">
        <v>265161</v>
      </c>
      <c r="BV33" s="32">
        <v>190046429</v>
      </c>
      <c r="BW33" s="33">
        <v>32974</v>
      </c>
      <c r="BX33" s="30">
        <v>4179</v>
      </c>
      <c r="BY33" s="31">
        <v>37153</v>
      </c>
      <c r="BZ33" s="30">
        <v>218366774</v>
      </c>
      <c r="CA33" s="30">
        <v>59962127</v>
      </c>
      <c r="CB33" s="30">
        <v>1819</v>
      </c>
      <c r="CC33" s="66">
        <v>46299</v>
      </c>
      <c r="CD33" s="32">
        <v>158356529</v>
      </c>
      <c r="CE33" s="33">
        <v>23495</v>
      </c>
      <c r="CF33" s="30">
        <v>801</v>
      </c>
      <c r="CG33" s="31">
        <v>24296</v>
      </c>
      <c r="CH33" s="30">
        <v>199851706</v>
      </c>
      <c r="CI33" s="30">
        <v>46120357</v>
      </c>
      <c r="CJ33" s="30">
        <v>782</v>
      </c>
      <c r="CK33" s="66">
        <v>325687</v>
      </c>
      <c r="CL33" s="32">
        <v>153404880</v>
      </c>
      <c r="CM33" s="33">
        <v>10013</v>
      </c>
      <c r="CN33" s="30">
        <v>5</v>
      </c>
      <c r="CO33" s="31">
        <v>10018</v>
      </c>
      <c r="CP33" s="30">
        <v>125117992</v>
      </c>
      <c r="CQ33" s="30">
        <v>19535100</v>
      </c>
      <c r="CR33" s="30">
        <v>2593</v>
      </c>
      <c r="CS33" s="66">
        <v>827205</v>
      </c>
      <c r="CT33" s="32">
        <v>104753094</v>
      </c>
      <c r="CU33" s="33">
        <v>1063</v>
      </c>
      <c r="CV33" s="30">
        <v>0</v>
      </c>
      <c r="CW33" s="31">
        <v>1063</v>
      </c>
      <c r="CX33" s="30">
        <v>33468218</v>
      </c>
      <c r="CY33" s="30">
        <v>2072850</v>
      </c>
      <c r="CZ33" s="30">
        <v>0</v>
      </c>
      <c r="DA33" s="66">
        <v>79404</v>
      </c>
      <c r="DB33" s="32">
        <v>31315964</v>
      </c>
      <c r="DC33" s="33">
        <v>194928</v>
      </c>
      <c r="DD33" s="30">
        <v>13786</v>
      </c>
      <c r="DE33" s="31">
        <v>208714</v>
      </c>
      <c r="DF33" s="30">
        <v>984971327</v>
      </c>
      <c r="DG33" s="30">
        <v>260071863</v>
      </c>
      <c r="DH33" s="30">
        <v>6368</v>
      </c>
      <c r="DI33" s="66">
        <v>2317469</v>
      </c>
      <c r="DJ33" s="32">
        <v>722575627</v>
      </c>
    </row>
    <row r="34" spans="1:114" s="10" customFormat="1" ht="12.6" customHeight="1" x14ac:dyDescent="0.15">
      <c r="A34" s="13">
        <v>23</v>
      </c>
      <c r="B34" s="14" t="s">
        <v>60</v>
      </c>
      <c r="C34" s="34">
        <v>4999</v>
      </c>
      <c r="D34" s="35">
        <v>538</v>
      </c>
      <c r="E34" s="36">
        <v>5537</v>
      </c>
      <c r="F34" s="35">
        <v>2788313</v>
      </c>
      <c r="G34" s="35">
        <v>2156446</v>
      </c>
      <c r="H34" s="35">
        <v>0</v>
      </c>
      <c r="I34" s="67">
        <v>128494</v>
      </c>
      <c r="J34" s="37">
        <v>503373</v>
      </c>
      <c r="K34" s="38">
        <v>2338</v>
      </c>
      <c r="L34" s="35">
        <v>3139</v>
      </c>
      <c r="M34" s="36">
        <v>5477</v>
      </c>
      <c r="N34" s="35">
        <v>5706916</v>
      </c>
      <c r="O34" s="35">
        <v>3012350</v>
      </c>
      <c r="P34" s="35">
        <v>0</v>
      </c>
      <c r="Q34" s="67">
        <v>42306</v>
      </c>
      <c r="R34" s="37">
        <v>2652260</v>
      </c>
      <c r="S34" s="38">
        <v>4484</v>
      </c>
      <c r="T34" s="35">
        <v>608</v>
      </c>
      <c r="U34" s="36">
        <v>5092</v>
      </c>
      <c r="V34" s="35">
        <v>5912064</v>
      </c>
      <c r="W34" s="35">
        <v>2800600</v>
      </c>
      <c r="X34" s="35">
        <v>0</v>
      </c>
      <c r="Y34" s="67">
        <v>67733</v>
      </c>
      <c r="Z34" s="37">
        <v>3043731</v>
      </c>
      <c r="AA34" s="38">
        <v>4735</v>
      </c>
      <c r="AB34" s="35">
        <v>409</v>
      </c>
      <c r="AC34" s="36">
        <v>5144</v>
      </c>
      <c r="AD34" s="35">
        <v>6457154</v>
      </c>
      <c r="AE34" s="35">
        <v>2829200</v>
      </c>
      <c r="AF34" s="35">
        <v>0</v>
      </c>
      <c r="AG34" s="67">
        <v>39280</v>
      </c>
      <c r="AH34" s="37">
        <v>3588674</v>
      </c>
      <c r="AI34" s="38">
        <v>2709</v>
      </c>
      <c r="AJ34" s="35">
        <v>190</v>
      </c>
      <c r="AK34" s="36">
        <v>2899</v>
      </c>
      <c r="AL34" s="35">
        <v>3915001</v>
      </c>
      <c r="AM34" s="35">
        <v>1594450</v>
      </c>
      <c r="AN34" s="35">
        <v>0</v>
      </c>
      <c r="AO34" s="67">
        <v>38749</v>
      </c>
      <c r="AP34" s="37">
        <v>2281802</v>
      </c>
      <c r="AQ34" s="38">
        <v>2885</v>
      </c>
      <c r="AR34" s="35">
        <v>118</v>
      </c>
      <c r="AS34" s="36">
        <v>3003</v>
      </c>
      <c r="AT34" s="35">
        <v>4359868</v>
      </c>
      <c r="AU34" s="35">
        <v>1651650</v>
      </c>
      <c r="AV34" s="35">
        <v>0</v>
      </c>
      <c r="AW34" s="67">
        <v>39986</v>
      </c>
      <c r="AX34" s="37">
        <v>2668232</v>
      </c>
      <c r="AY34" s="38">
        <v>16807</v>
      </c>
      <c r="AZ34" s="35">
        <v>519</v>
      </c>
      <c r="BA34" s="36">
        <v>17326</v>
      </c>
      <c r="BB34" s="35">
        <v>30631892</v>
      </c>
      <c r="BC34" s="35">
        <v>10547997</v>
      </c>
      <c r="BD34" s="35">
        <v>0</v>
      </c>
      <c r="BE34" s="67">
        <v>207705</v>
      </c>
      <c r="BF34" s="37">
        <v>19876190</v>
      </c>
      <c r="BG34" s="38">
        <v>50739</v>
      </c>
      <c r="BH34" s="35">
        <v>1694</v>
      </c>
      <c r="BI34" s="36">
        <v>52433</v>
      </c>
      <c r="BJ34" s="35">
        <v>132735417</v>
      </c>
      <c r="BK34" s="35">
        <v>44081022</v>
      </c>
      <c r="BL34" s="35">
        <v>0</v>
      </c>
      <c r="BM34" s="67">
        <v>421817</v>
      </c>
      <c r="BN34" s="37">
        <v>88232578</v>
      </c>
      <c r="BO34" s="38">
        <v>99173</v>
      </c>
      <c r="BP34" s="35">
        <v>5335</v>
      </c>
      <c r="BQ34" s="36">
        <v>104508</v>
      </c>
      <c r="BR34" s="35">
        <v>412196057</v>
      </c>
      <c r="BS34" s="35">
        <v>127544726</v>
      </c>
      <c r="BT34" s="35">
        <v>682</v>
      </c>
      <c r="BU34" s="67">
        <v>348180</v>
      </c>
      <c r="BV34" s="37">
        <v>284302469</v>
      </c>
      <c r="BW34" s="38">
        <v>51727</v>
      </c>
      <c r="BX34" s="35">
        <v>5762</v>
      </c>
      <c r="BY34" s="36">
        <v>57489</v>
      </c>
      <c r="BZ34" s="35">
        <v>338080951</v>
      </c>
      <c r="CA34" s="35">
        <v>92819748</v>
      </c>
      <c r="CB34" s="35">
        <v>0</v>
      </c>
      <c r="CC34" s="67">
        <v>75449</v>
      </c>
      <c r="CD34" s="37">
        <v>245185754</v>
      </c>
      <c r="CE34" s="38">
        <v>36903</v>
      </c>
      <c r="CF34" s="35">
        <v>1440</v>
      </c>
      <c r="CG34" s="36">
        <v>38343</v>
      </c>
      <c r="CH34" s="35">
        <v>315956560</v>
      </c>
      <c r="CI34" s="35">
        <v>72803499</v>
      </c>
      <c r="CJ34" s="35">
        <v>7</v>
      </c>
      <c r="CK34" s="67">
        <v>565421</v>
      </c>
      <c r="CL34" s="37">
        <v>242587633</v>
      </c>
      <c r="CM34" s="38">
        <v>18745</v>
      </c>
      <c r="CN34" s="35">
        <v>19</v>
      </c>
      <c r="CO34" s="36">
        <v>18764</v>
      </c>
      <c r="CP34" s="35">
        <v>236240481</v>
      </c>
      <c r="CQ34" s="35">
        <v>36589800</v>
      </c>
      <c r="CR34" s="35">
        <v>2583</v>
      </c>
      <c r="CS34" s="67">
        <v>1676861</v>
      </c>
      <c r="CT34" s="37">
        <v>197971237</v>
      </c>
      <c r="CU34" s="38">
        <v>1911</v>
      </c>
      <c r="CV34" s="35">
        <v>0</v>
      </c>
      <c r="CW34" s="36">
        <v>1911</v>
      </c>
      <c r="CX34" s="35">
        <v>62640323</v>
      </c>
      <c r="CY34" s="35">
        <v>3726450</v>
      </c>
      <c r="CZ34" s="35">
        <v>1654</v>
      </c>
      <c r="DA34" s="67">
        <v>132145</v>
      </c>
      <c r="DB34" s="37">
        <v>58780074</v>
      </c>
      <c r="DC34" s="38">
        <v>298155</v>
      </c>
      <c r="DD34" s="35">
        <v>19771</v>
      </c>
      <c r="DE34" s="36">
        <v>317926</v>
      </c>
      <c r="DF34" s="35">
        <v>1557620997</v>
      </c>
      <c r="DG34" s="35">
        <v>402157938</v>
      </c>
      <c r="DH34" s="35">
        <v>4926</v>
      </c>
      <c r="DI34" s="67">
        <v>3784126</v>
      </c>
      <c r="DJ34" s="37">
        <v>1151674007</v>
      </c>
    </row>
    <row r="35" spans="1:114" s="10" customFormat="1" ht="12.6" customHeight="1" x14ac:dyDescent="0.15">
      <c r="A35" s="11">
        <v>24</v>
      </c>
      <c r="B35" s="12" t="s">
        <v>61</v>
      </c>
      <c r="C35" s="29">
        <f>SUM(C12:C34)</f>
        <v>87621</v>
      </c>
      <c r="D35" s="30">
        <f t="shared" ref="D35:BX35" si="0">SUM(D12:D34)</f>
        <v>7369</v>
      </c>
      <c r="E35" s="31">
        <f t="shared" si="0"/>
        <v>94990</v>
      </c>
      <c r="F35" s="30">
        <f t="shared" si="0"/>
        <v>48501552</v>
      </c>
      <c r="G35" s="30">
        <f t="shared" si="0"/>
        <v>37661664</v>
      </c>
      <c r="H35" s="30">
        <f t="shared" si="0"/>
        <v>380</v>
      </c>
      <c r="I35" s="30">
        <f>SUM(I12:I34)</f>
        <v>2050681</v>
      </c>
      <c r="J35" s="32">
        <f t="shared" si="0"/>
        <v>8788827</v>
      </c>
      <c r="K35" s="33">
        <f t="shared" si="0"/>
        <v>27655</v>
      </c>
      <c r="L35" s="30">
        <f t="shared" si="0"/>
        <v>30955</v>
      </c>
      <c r="M35" s="31">
        <f t="shared" si="0"/>
        <v>58610</v>
      </c>
      <c r="N35" s="30">
        <f t="shared" si="0"/>
        <v>61119336</v>
      </c>
      <c r="O35" s="30">
        <f t="shared" si="0"/>
        <v>32235500</v>
      </c>
      <c r="P35" s="30">
        <f t="shared" si="0"/>
        <v>0</v>
      </c>
      <c r="Q35" s="30">
        <f>SUM(Q12:Q34)</f>
        <v>576832</v>
      </c>
      <c r="R35" s="32">
        <f t="shared" si="0"/>
        <v>28307004</v>
      </c>
      <c r="S35" s="33">
        <f t="shared" si="0"/>
        <v>55299</v>
      </c>
      <c r="T35" s="30">
        <f t="shared" si="0"/>
        <v>7906</v>
      </c>
      <c r="U35" s="31">
        <f t="shared" si="0"/>
        <v>63205</v>
      </c>
      <c r="V35" s="30">
        <f t="shared" si="0"/>
        <v>73681946</v>
      </c>
      <c r="W35" s="30">
        <f t="shared" si="0"/>
        <v>34762200</v>
      </c>
      <c r="X35" s="30">
        <f t="shared" si="0"/>
        <v>1200</v>
      </c>
      <c r="Y35" s="30">
        <f>SUM(Y12:Y34)</f>
        <v>1077201</v>
      </c>
      <c r="Z35" s="32">
        <f t="shared" si="0"/>
        <v>37841345</v>
      </c>
      <c r="AA35" s="33">
        <f t="shared" si="0"/>
        <v>49579</v>
      </c>
      <c r="AB35" s="30">
        <f t="shared" si="0"/>
        <v>4763</v>
      </c>
      <c r="AC35" s="31">
        <f t="shared" si="0"/>
        <v>54342</v>
      </c>
      <c r="AD35" s="30">
        <f t="shared" si="0"/>
        <v>68154184</v>
      </c>
      <c r="AE35" s="30">
        <f t="shared" si="0"/>
        <v>29888100</v>
      </c>
      <c r="AF35" s="30">
        <f t="shared" si="0"/>
        <v>410</v>
      </c>
      <c r="AG35" s="30">
        <f>SUM(AG12:AG34)</f>
        <v>525916</v>
      </c>
      <c r="AH35" s="32">
        <f t="shared" si="0"/>
        <v>37739758</v>
      </c>
      <c r="AI35" s="33">
        <f t="shared" si="0"/>
        <v>34681</v>
      </c>
      <c r="AJ35" s="30">
        <f t="shared" si="0"/>
        <v>1991</v>
      </c>
      <c r="AK35" s="31">
        <f t="shared" si="0"/>
        <v>36672</v>
      </c>
      <c r="AL35" s="30">
        <f t="shared" si="0"/>
        <v>49527888</v>
      </c>
      <c r="AM35" s="30">
        <f t="shared" si="0"/>
        <v>20169600</v>
      </c>
      <c r="AN35" s="30">
        <f t="shared" si="0"/>
        <v>70</v>
      </c>
      <c r="AO35" s="30">
        <f>SUM(AO12:AO34)</f>
        <v>512646</v>
      </c>
      <c r="AP35" s="32">
        <f t="shared" si="0"/>
        <v>28845572</v>
      </c>
      <c r="AQ35" s="33">
        <f t="shared" si="0"/>
        <v>37580</v>
      </c>
      <c r="AR35" s="30">
        <f t="shared" si="0"/>
        <v>1294</v>
      </c>
      <c r="AS35" s="31">
        <f t="shared" si="0"/>
        <v>38874</v>
      </c>
      <c r="AT35" s="30">
        <f t="shared" si="0"/>
        <v>56432786</v>
      </c>
      <c r="AU35" s="30">
        <f t="shared" si="0"/>
        <v>21380700</v>
      </c>
      <c r="AV35" s="30">
        <f t="shared" si="0"/>
        <v>739</v>
      </c>
      <c r="AW35" s="30">
        <f>SUM(AW12:AW34)</f>
        <v>570093</v>
      </c>
      <c r="AX35" s="32">
        <f t="shared" si="0"/>
        <v>34481254</v>
      </c>
      <c r="AY35" s="33">
        <f t="shared" si="0"/>
        <v>213350</v>
      </c>
      <c r="AZ35" s="30">
        <f t="shared" si="0"/>
        <v>5702</v>
      </c>
      <c r="BA35" s="31">
        <f t="shared" si="0"/>
        <v>219052</v>
      </c>
      <c r="BB35" s="30">
        <f t="shared" si="0"/>
        <v>386741923</v>
      </c>
      <c r="BC35" s="30">
        <f t="shared" si="0"/>
        <v>133188107</v>
      </c>
      <c r="BD35" s="30">
        <f t="shared" si="0"/>
        <v>3365</v>
      </c>
      <c r="BE35" s="30">
        <f>SUM(BE12:BE34)</f>
        <v>2884907</v>
      </c>
      <c r="BF35" s="32">
        <f t="shared" si="0"/>
        <v>250665544</v>
      </c>
      <c r="BG35" s="33">
        <f t="shared" si="0"/>
        <v>651737</v>
      </c>
      <c r="BH35" s="30">
        <f t="shared" si="0"/>
        <v>15727</v>
      </c>
      <c r="BI35" s="31">
        <f t="shared" si="0"/>
        <v>667464</v>
      </c>
      <c r="BJ35" s="30">
        <f t="shared" si="0"/>
        <v>1693984490</v>
      </c>
      <c r="BK35" s="30">
        <f t="shared" si="0"/>
        <v>562407957</v>
      </c>
      <c r="BL35" s="30">
        <f t="shared" si="0"/>
        <v>5936</v>
      </c>
      <c r="BM35" s="30">
        <f>SUM(BM12:BM34)</f>
        <v>5674040</v>
      </c>
      <c r="BN35" s="32">
        <f t="shared" si="0"/>
        <v>1125896557</v>
      </c>
      <c r="BO35" s="33">
        <f t="shared" si="0"/>
        <v>1361433</v>
      </c>
      <c r="BP35" s="30">
        <f t="shared" si="0"/>
        <v>37921</v>
      </c>
      <c r="BQ35" s="31">
        <f t="shared" si="0"/>
        <v>1399354</v>
      </c>
      <c r="BR35" s="30">
        <f t="shared" si="0"/>
        <v>5536986031</v>
      </c>
      <c r="BS35" s="30">
        <f t="shared" si="0"/>
        <v>1711741342</v>
      </c>
      <c r="BT35" s="30">
        <f t="shared" si="0"/>
        <v>26856</v>
      </c>
      <c r="BU35" s="30">
        <f>SUM(BU12:BU34)</f>
        <v>4883900</v>
      </c>
      <c r="BV35" s="32">
        <f t="shared" si="0"/>
        <v>3820333933</v>
      </c>
      <c r="BW35" s="33">
        <f t="shared" si="0"/>
        <v>802300</v>
      </c>
      <c r="BX35" s="30">
        <f t="shared" si="0"/>
        <v>38535</v>
      </c>
      <c r="BY35" s="31">
        <f t="shared" ref="BY35:DJ35" si="1">SUM(BY12:BY34)</f>
        <v>840835</v>
      </c>
      <c r="BZ35" s="30">
        <f t="shared" si="1"/>
        <v>4957733308</v>
      </c>
      <c r="CA35" s="30">
        <f t="shared" si="1"/>
        <v>1360044643</v>
      </c>
      <c r="CB35" s="30">
        <f t="shared" si="1"/>
        <v>35497</v>
      </c>
      <c r="CC35" s="30">
        <f>SUM(CC12:CC34)</f>
        <v>1311909</v>
      </c>
      <c r="CD35" s="32">
        <f t="shared" si="1"/>
        <v>3596341259</v>
      </c>
      <c r="CE35" s="33">
        <f t="shared" si="1"/>
        <v>614940</v>
      </c>
      <c r="CF35" s="30">
        <f t="shared" si="1"/>
        <v>9756</v>
      </c>
      <c r="CG35" s="31">
        <f t="shared" si="1"/>
        <v>624696</v>
      </c>
      <c r="CH35" s="30">
        <f t="shared" si="1"/>
        <v>5174841536</v>
      </c>
      <c r="CI35" s="30">
        <f t="shared" si="1"/>
        <v>1187703404</v>
      </c>
      <c r="CJ35" s="30">
        <f t="shared" si="1"/>
        <v>70627</v>
      </c>
      <c r="CK35" s="30">
        <f>SUM(CK12:CK34)</f>
        <v>7887486</v>
      </c>
      <c r="CL35" s="32">
        <f t="shared" si="1"/>
        <v>3979180019</v>
      </c>
      <c r="CM35" s="33">
        <f t="shared" si="1"/>
        <v>443942</v>
      </c>
      <c r="CN35" s="30">
        <f t="shared" si="1"/>
        <v>246</v>
      </c>
      <c r="CO35" s="31">
        <f t="shared" si="1"/>
        <v>444188</v>
      </c>
      <c r="CP35" s="30">
        <f t="shared" si="1"/>
        <v>5820109008</v>
      </c>
      <c r="CQ35" s="30">
        <f t="shared" si="1"/>
        <v>866164650</v>
      </c>
      <c r="CR35" s="30">
        <f t="shared" si="1"/>
        <v>220450</v>
      </c>
      <c r="CS35" s="30">
        <f>SUM(CS12:CS34)</f>
        <v>33082028</v>
      </c>
      <c r="CT35" s="32">
        <f t="shared" si="1"/>
        <v>4920641880</v>
      </c>
      <c r="CU35" s="33">
        <f t="shared" si="1"/>
        <v>94586</v>
      </c>
      <c r="CV35" s="30">
        <f t="shared" si="1"/>
        <v>19</v>
      </c>
      <c r="CW35" s="31">
        <f t="shared" si="1"/>
        <v>94605</v>
      </c>
      <c r="CX35" s="30">
        <f t="shared" si="1"/>
        <v>3663858916</v>
      </c>
      <c r="CY35" s="30">
        <f t="shared" si="1"/>
        <v>184479750</v>
      </c>
      <c r="CZ35" s="30">
        <f t="shared" si="1"/>
        <v>93557</v>
      </c>
      <c r="DA35" s="30">
        <f>SUM(DA12:DA34)</f>
        <v>6935607</v>
      </c>
      <c r="DB35" s="32">
        <f t="shared" si="1"/>
        <v>3472350002</v>
      </c>
      <c r="DC35" s="33">
        <f t="shared" si="1"/>
        <v>4474703</v>
      </c>
      <c r="DD35" s="30">
        <f t="shared" si="1"/>
        <v>162184</v>
      </c>
      <c r="DE35" s="31">
        <f t="shared" si="1"/>
        <v>4636887</v>
      </c>
      <c r="DF35" s="30">
        <f t="shared" si="1"/>
        <v>27591672904</v>
      </c>
      <c r="DG35" s="30">
        <f t="shared" si="1"/>
        <v>6181827617</v>
      </c>
      <c r="DH35" s="30">
        <f t="shared" si="1"/>
        <v>459087</v>
      </c>
      <c r="DI35" s="30">
        <f>SUM(DI12:DI34)</f>
        <v>67973246</v>
      </c>
      <c r="DJ35" s="32">
        <f t="shared" si="1"/>
        <v>21341412954</v>
      </c>
    </row>
    <row r="36" spans="1:114" s="10" customFormat="1" ht="12.6" customHeight="1" x14ac:dyDescent="0.15">
      <c r="A36" s="13">
        <v>25</v>
      </c>
      <c r="B36" s="14" t="s">
        <v>62</v>
      </c>
      <c r="C36" s="34">
        <v>43141</v>
      </c>
      <c r="D36" s="35">
        <v>3886</v>
      </c>
      <c r="E36" s="36">
        <v>47027</v>
      </c>
      <c r="F36" s="35">
        <v>22244667</v>
      </c>
      <c r="G36" s="35">
        <v>17266645</v>
      </c>
      <c r="H36" s="35">
        <v>0</v>
      </c>
      <c r="I36" s="35">
        <v>1172559</v>
      </c>
      <c r="J36" s="37">
        <v>3805463</v>
      </c>
      <c r="K36" s="38">
        <v>14635</v>
      </c>
      <c r="L36" s="35">
        <v>19400</v>
      </c>
      <c r="M36" s="36">
        <v>34035</v>
      </c>
      <c r="N36" s="35">
        <v>35437457</v>
      </c>
      <c r="O36" s="35">
        <v>18719250</v>
      </c>
      <c r="P36" s="35">
        <v>0</v>
      </c>
      <c r="Q36" s="35">
        <v>343066</v>
      </c>
      <c r="R36" s="37">
        <v>16375141</v>
      </c>
      <c r="S36" s="38">
        <v>25921</v>
      </c>
      <c r="T36" s="35">
        <v>3399</v>
      </c>
      <c r="U36" s="36">
        <v>29320</v>
      </c>
      <c r="V36" s="35">
        <v>34023072</v>
      </c>
      <c r="W36" s="35">
        <v>16126000</v>
      </c>
      <c r="X36" s="35">
        <v>0</v>
      </c>
      <c r="Y36" s="35">
        <v>478179</v>
      </c>
      <c r="Z36" s="37">
        <v>17418893</v>
      </c>
      <c r="AA36" s="38">
        <v>27339</v>
      </c>
      <c r="AB36" s="35">
        <v>2389</v>
      </c>
      <c r="AC36" s="36">
        <v>29728</v>
      </c>
      <c r="AD36" s="35">
        <v>37294290</v>
      </c>
      <c r="AE36" s="35">
        <v>16350400</v>
      </c>
      <c r="AF36" s="35">
        <v>0</v>
      </c>
      <c r="AG36" s="35">
        <v>313122</v>
      </c>
      <c r="AH36" s="37">
        <v>20630768</v>
      </c>
      <c r="AI36" s="38">
        <v>16011</v>
      </c>
      <c r="AJ36" s="35">
        <v>1006</v>
      </c>
      <c r="AK36" s="36">
        <v>17017</v>
      </c>
      <c r="AL36" s="35">
        <v>22979568</v>
      </c>
      <c r="AM36" s="35">
        <v>9359350</v>
      </c>
      <c r="AN36" s="35">
        <v>326</v>
      </c>
      <c r="AO36" s="35">
        <v>308821</v>
      </c>
      <c r="AP36" s="37">
        <v>13311071</v>
      </c>
      <c r="AQ36" s="38">
        <v>16979</v>
      </c>
      <c r="AR36" s="35">
        <v>633</v>
      </c>
      <c r="AS36" s="36">
        <v>17612</v>
      </c>
      <c r="AT36" s="35">
        <v>25560052</v>
      </c>
      <c r="AU36" s="35">
        <v>9686600</v>
      </c>
      <c r="AV36" s="35">
        <v>0</v>
      </c>
      <c r="AW36" s="35">
        <v>307840</v>
      </c>
      <c r="AX36" s="37">
        <v>15565612</v>
      </c>
      <c r="AY36" s="38">
        <v>96679</v>
      </c>
      <c r="AZ36" s="35">
        <v>3200</v>
      </c>
      <c r="BA36" s="36">
        <v>99879</v>
      </c>
      <c r="BB36" s="35">
        <v>176328796</v>
      </c>
      <c r="BC36" s="35">
        <v>60720842</v>
      </c>
      <c r="BD36" s="35">
        <v>2179</v>
      </c>
      <c r="BE36" s="35">
        <v>1528179</v>
      </c>
      <c r="BF36" s="37">
        <v>114077596</v>
      </c>
      <c r="BG36" s="38">
        <v>278649</v>
      </c>
      <c r="BH36" s="35">
        <v>10403</v>
      </c>
      <c r="BI36" s="36">
        <v>289052</v>
      </c>
      <c r="BJ36" s="35">
        <v>729438808</v>
      </c>
      <c r="BK36" s="35">
        <v>242327040</v>
      </c>
      <c r="BL36" s="35">
        <v>364</v>
      </c>
      <c r="BM36" s="35">
        <v>2874679</v>
      </c>
      <c r="BN36" s="37">
        <v>484236725</v>
      </c>
      <c r="BO36" s="38">
        <v>508139</v>
      </c>
      <c r="BP36" s="35">
        <v>37925</v>
      </c>
      <c r="BQ36" s="36">
        <v>546064</v>
      </c>
      <c r="BR36" s="35">
        <v>2159574282</v>
      </c>
      <c r="BS36" s="35">
        <v>667689372</v>
      </c>
      <c r="BT36" s="35">
        <v>5584</v>
      </c>
      <c r="BU36" s="35">
        <v>2269214</v>
      </c>
      <c r="BV36" s="37">
        <v>1489610112</v>
      </c>
      <c r="BW36" s="38">
        <v>282276</v>
      </c>
      <c r="BX36" s="35">
        <v>41644</v>
      </c>
      <c r="BY36" s="36">
        <v>323920</v>
      </c>
      <c r="BZ36" s="35">
        <v>1910230816</v>
      </c>
      <c r="CA36" s="35">
        <v>524002712</v>
      </c>
      <c r="CB36" s="35">
        <v>0</v>
      </c>
      <c r="CC36" s="35">
        <v>567603</v>
      </c>
      <c r="CD36" s="37">
        <v>1385660501</v>
      </c>
      <c r="CE36" s="38">
        <v>232648</v>
      </c>
      <c r="CF36" s="35">
        <v>9289</v>
      </c>
      <c r="CG36" s="36">
        <v>241937</v>
      </c>
      <c r="CH36" s="35">
        <v>2002021430</v>
      </c>
      <c r="CI36" s="35">
        <v>459930176</v>
      </c>
      <c r="CJ36" s="35">
        <v>15789</v>
      </c>
      <c r="CK36" s="35">
        <v>3813436</v>
      </c>
      <c r="CL36" s="37">
        <v>1538262029</v>
      </c>
      <c r="CM36" s="38">
        <v>127200</v>
      </c>
      <c r="CN36" s="35">
        <v>96</v>
      </c>
      <c r="CO36" s="36">
        <v>127296</v>
      </c>
      <c r="CP36" s="35">
        <v>1607593438</v>
      </c>
      <c r="CQ36" s="35">
        <v>248223297</v>
      </c>
      <c r="CR36" s="35">
        <v>28323</v>
      </c>
      <c r="CS36" s="35">
        <v>11217910</v>
      </c>
      <c r="CT36" s="37">
        <v>1348123908</v>
      </c>
      <c r="CU36" s="38">
        <v>14206</v>
      </c>
      <c r="CV36" s="35">
        <v>3</v>
      </c>
      <c r="CW36" s="36">
        <v>14209</v>
      </c>
      <c r="CX36" s="35">
        <v>461559975</v>
      </c>
      <c r="CY36" s="35">
        <v>27705500</v>
      </c>
      <c r="CZ36" s="35">
        <v>10699</v>
      </c>
      <c r="DA36" s="35">
        <v>1064450</v>
      </c>
      <c r="DB36" s="37">
        <v>432779326</v>
      </c>
      <c r="DC36" s="38">
        <v>1683823</v>
      </c>
      <c r="DD36" s="35">
        <v>133273</v>
      </c>
      <c r="DE36" s="36">
        <v>1817096</v>
      </c>
      <c r="DF36" s="35">
        <v>9224286651</v>
      </c>
      <c r="DG36" s="35">
        <v>2318107184</v>
      </c>
      <c r="DH36" s="35">
        <v>63264</v>
      </c>
      <c r="DI36" s="35">
        <v>26259058</v>
      </c>
      <c r="DJ36" s="37">
        <v>6879857145</v>
      </c>
    </row>
    <row r="37" spans="1:114" s="10" customFormat="1" ht="12.6" customHeight="1" x14ac:dyDescent="0.15">
      <c r="A37" s="15">
        <v>26</v>
      </c>
      <c r="B37" s="16" t="s">
        <v>63</v>
      </c>
      <c r="C37" s="39">
        <f>C35+C36</f>
        <v>130762</v>
      </c>
      <c r="D37" s="40">
        <f t="shared" ref="D37:BX37" si="2">D35+D36</f>
        <v>11255</v>
      </c>
      <c r="E37" s="41">
        <f t="shared" si="2"/>
        <v>142017</v>
      </c>
      <c r="F37" s="40">
        <f t="shared" si="2"/>
        <v>70746219</v>
      </c>
      <c r="G37" s="40">
        <f t="shared" si="2"/>
        <v>54928309</v>
      </c>
      <c r="H37" s="40">
        <f t="shared" si="2"/>
        <v>380</v>
      </c>
      <c r="I37" s="40">
        <f>I35+I36</f>
        <v>3223240</v>
      </c>
      <c r="J37" s="42">
        <f t="shared" si="2"/>
        <v>12594290</v>
      </c>
      <c r="K37" s="43">
        <f t="shared" si="2"/>
        <v>42290</v>
      </c>
      <c r="L37" s="40">
        <f t="shared" si="2"/>
        <v>50355</v>
      </c>
      <c r="M37" s="41">
        <f t="shared" si="2"/>
        <v>92645</v>
      </c>
      <c r="N37" s="40">
        <f t="shared" si="2"/>
        <v>96556793</v>
      </c>
      <c r="O37" s="40">
        <f t="shared" si="2"/>
        <v>50954750</v>
      </c>
      <c r="P37" s="40">
        <f t="shared" si="2"/>
        <v>0</v>
      </c>
      <c r="Q37" s="40">
        <f>Q35+Q36</f>
        <v>919898</v>
      </c>
      <c r="R37" s="42">
        <f t="shared" si="2"/>
        <v>44682145</v>
      </c>
      <c r="S37" s="43">
        <f t="shared" si="2"/>
        <v>81220</v>
      </c>
      <c r="T37" s="40">
        <f t="shared" si="2"/>
        <v>11305</v>
      </c>
      <c r="U37" s="41">
        <f t="shared" si="2"/>
        <v>92525</v>
      </c>
      <c r="V37" s="40">
        <f t="shared" si="2"/>
        <v>107705018</v>
      </c>
      <c r="W37" s="40">
        <f t="shared" si="2"/>
        <v>50888200</v>
      </c>
      <c r="X37" s="40">
        <f t="shared" si="2"/>
        <v>1200</v>
      </c>
      <c r="Y37" s="40">
        <f>Y35+Y36</f>
        <v>1555380</v>
      </c>
      <c r="Z37" s="42">
        <f t="shared" si="2"/>
        <v>55260238</v>
      </c>
      <c r="AA37" s="43">
        <f t="shared" si="2"/>
        <v>76918</v>
      </c>
      <c r="AB37" s="40">
        <f t="shared" si="2"/>
        <v>7152</v>
      </c>
      <c r="AC37" s="41">
        <f t="shared" si="2"/>
        <v>84070</v>
      </c>
      <c r="AD37" s="40">
        <f t="shared" si="2"/>
        <v>105448474</v>
      </c>
      <c r="AE37" s="40">
        <f t="shared" si="2"/>
        <v>46238500</v>
      </c>
      <c r="AF37" s="40">
        <f t="shared" si="2"/>
        <v>410</v>
      </c>
      <c r="AG37" s="40">
        <f>AG35+AG36</f>
        <v>839038</v>
      </c>
      <c r="AH37" s="42">
        <f t="shared" si="2"/>
        <v>58370526</v>
      </c>
      <c r="AI37" s="43">
        <f t="shared" si="2"/>
        <v>50692</v>
      </c>
      <c r="AJ37" s="40">
        <f t="shared" si="2"/>
        <v>2997</v>
      </c>
      <c r="AK37" s="41">
        <f t="shared" si="2"/>
        <v>53689</v>
      </c>
      <c r="AL37" s="40">
        <f t="shared" si="2"/>
        <v>72507456</v>
      </c>
      <c r="AM37" s="40">
        <f t="shared" si="2"/>
        <v>29528950</v>
      </c>
      <c r="AN37" s="40">
        <f t="shared" si="2"/>
        <v>396</v>
      </c>
      <c r="AO37" s="40">
        <f>AO35+AO36</f>
        <v>821467</v>
      </c>
      <c r="AP37" s="42">
        <f t="shared" si="2"/>
        <v>42156643</v>
      </c>
      <c r="AQ37" s="43">
        <f t="shared" si="2"/>
        <v>54559</v>
      </c>
      <c r="AR37" s="40">
        <f t="shared" si="2"/>
        <v>1927</v>
      </c>
      <c r="AS37" s="41">
        <f t="shared" si="2"/>
        <v>56486</v>
      </c>
      <c r="AT37" s="40">
        <f t="shared" si="2"/>
        <v>81992838</v>
      </c>
      <c r="AU37" s="40">
        <f t="shared" si="2"/>
        <v>31067300</v>
      </c>
      <c r="AV37" s="40">
        <f t="shared" si="2"/>
        <v>739</v>
      </c>
      <c r="AW37" s="40">
        <f>AW35+AW36</f>
        <v>877933</v>
      </c>
      <c r="AX37" s="42">
        <f t="shared" si="2"/>
        <v>50046866</v>
      </c>
      <c r="AY37" s="43">
        <f t="shared" si="2"/>
        <v>310029</v>
      </c>
      <c r="AZ37" s="40">
        <f t="shared" si="2"/>
        <v>8902</v>
      </c>
      <c r="BA37" s="41">
        <f t="shared" si="2"/>
        <v>318931</v>
      </c>
      <c r="BB37" s="40">
        <f t="shared" si="2"/>
        <v>563070719</v>
      </c>
      <c r="BC37" s="40">
        <f t="shared" si="2"/>
        <v>193908949</v>
      </c>
      <c r="BD37" s="40">
        <f t="shared" si="2"/>
        <v>5544</v>
      </c>
      <c r="BE37" s="40">
        <f>BE35+BE36</f>
        <v>4413086</v>
      </c>
      <c r="BF37" s="42">
        <f t="shared" si="2"/>
        <v>364743140</v>
      </c>
      <c r="BG37" s="43">
        <f t="shared" si="2"/>
        <v>930386</v>
      </c>
      <c r="BH37" s="40">
        <f t="shared" si="2"/>
        <v>26130</v>
      </c>
      <c r="BI37" s="41">
        <f t="shared" si="2"/>
        <v>956516</v>
      </c>
      <c r="BJ37" s="40">
        <f t="shared" si="2"/>
        <v>2423423298</v>
      </c>
      <c r="BK37" s="40">
        <f t="shared" si="2"/>
        <v>804734997</v>
      </c>
      <c r="BL37" s="40">
        <f t="shared" si="2"/>
        <v>6300</v>
      </c>
      <c r="BM37" s="40">
        <f>BM35+BM36</f>
        <v>8548719</v>
      </c>
      <c r="BN37" s="42">
        <f t="shared" si="2"/>
        <v>1610133282</v>
      </c>
      <c r="BO37" s="43">
        <f t="shared" si="2"/>
        <v>1869572</v>
      </c>
      <c r="BP37" s="40">
        <f t="shared" si="2"/>
        <v>75846</v>
      </c>
      <c r="BQ37" s="41">
        <f t="shared" si="2"/>
        <v>1945418</v>
      </c>
      <c r="BR37" s="40">
        <f t="shared" si="2"/>
        <v>7696560313</v>
      </c>
      <c r="BS37" s="40">
        <f t="shared" si="2"/>
        <v>2379430714</v>
      </c>
      <c r="BT37" s="40">
        <f t="shared" si="2"/>
        <v>32440</v>
      </c>
      <c r="BU37" s="40">
        <f>BU35+BU36</f>
        <v>7153114</v>
      </c>
      <c r="BV37" s="42">
        <f t="shared" si="2"/>
        <v>5309944045</v>
      </c>
      <c r="BW37" s="43">
        <f t="shared" si="2"/>
        <v>1084576</v>
      </c>
      <c r="BX37" s="40">
        <f t="shared" si="2"/>
        <v>80179</v>
      </c>
      <c r="BY37" s="41">
        <f t="shared" ref="BY37:DJ37" si="3">BY35+BY36</f>
        <v>1164755</v>
      </c>
      <c r="BZ37" s="40">
        <f t="shared" si="3"/>
        <v>6867964124</v>
      </c>
      <c r="CA37" s="40">
        <f t="shared" si="3"/>
        <v>1884047355</v>
      </c>
      <c r="CB37" s="40">
        <f t="shared" si="3"/>
        <v>35497</v>
      </c>
      <c r="CC37" s="40">
        <f>CC35+CC36</f>
        <v>1879512</v>
      </c>
      <c r="CD37" s="42">
        <f t="shared" si="3"/>
        <v>4982001760</v>
      </c>
      <c r="CE37" s="43">
        <f t="shared" si="3"/>
        <v>847588</v>
      </c>
      <c r="CF37" s="40">
        <f t="shared" si="3"/>
        <v>19045</v>
      </c>
      <c r="CG37" s="41">
        <f t="shared" si="3"/>
        <v>866633</v>
      </c>
      <c r="CH37" s="40">
        <f t="shared" si="3"/>
        <v>7176862966</v>
      </c>
      <c r="CI37" s="40">
        <f t="shared" si="3"/>
        <v>1647633580</v>
      </c>
      <c r="CJ37" s="40">
        <f t="shared" si="3"/>
        <v>86416</v>
      </c>
      <c r="CK37" s="40">
        <f>CK35+CK36</f>
        <v>11700922</v>
      </c>
      <c r="CL37" s="42">
        <f t="shared" si="3"/>
        <v>5517442048</v>
      </c>
      <c r="CM37" s="43">
        <f t="shared" si="3"/>
        <v>571142</v>
      </c>
      <c r="CN37" s="40">
        <f t="shared" si="3"/>
        <v>342</v>
      </c>
      <c r="CO37" s="41">
        <f t="shared" si="3"/>
        <v>571484</v>
      </c>
      <c r="CP37" s="40">
        <f t="shared" si="3"/>
        <v>7427702446</v>
      </c>
      <c r="CQ37" s="40">
        <f t="shared" si="3"/>
        <v>1114387947</v>
      </c>
      <c r="CR37" s="40">
        <f t="shared" si="3"/>
        <v>248773</v>
      </c>
      <c r="CS37" s="40">
        <f>CS35+CS36</f>
        <v>44299938</v>
      </c>
      <c r="CT37" s="42">
        <f t="shared" si="3"/>
        <v>6268765788</v>
      </c>
      <c r="CU37" s="43">
        <f t="shared" si="3"/>
        <v>108792</v>
      </c>
      <c r="CV37" s="40">
        <f t="shared" si="3"/>
        <v>22</v>
      </c>
      <c r="CW37" s="41">
        <f t="shared" si="3"/>
        <v>108814</v>
      </c>
      <c r="CX37" s="40">
        <f t="shared" si="3"/>
        <v>4125418891</v>
      </c>
      <c r="CY37" s="40">
        <f t="shared" si="3"/>
        <v>212185250</v>
      </c>
      <c r="CZ37" s="40">
        <f t="shared" si="3"/>
        <v>104256</v>
      </c>
      <c r="DA37" s="40">
        <f>DA35+DA36</f>
        <v>8000057</v>
      </c>
      <c r="DB37" s="42">
        <f t="shared" si="3"/>
        <v>3905129328</v>
      </c>
      <c r="DC37" s="43">
        <f t="shared" si="3"/>
        <v>6158526</v>
      </c>
      <c r="DD37" s="40">
        <f t="shared" si="3"/>
        <v>295457</v>
      </c>
      <c r="DE37" s="41">
        <f t="shared" si="3"/>
        <v>6453983</v>
      </c>
      <c r="DF37" s="40">
        <f t="shared" si="3"/>
        <v>36815959555</v>
      </c>
      <c r="DG37" s="40">
        <f t="shared" si="3"/>
        <v>8499934801</v>
      </c>
      <c r="DH37" s="40">
        <f t="shared" si="3"/>
        <v>522351</v>
      </c>
      <c r="DI37" s="40">
        <f>DI35+DI36</f>
        <v>94232304</v>
      </c>
      <c r="DJ37" s="42">
        <f t="shared" si="3"/>
        <v>28221270099</v>
      </c>
    </row>
  </sheetData>
  <mergeCells count="171">
    <mergeCell ref="K4:R4"/>
    <mergeCell ref="S4:Z4"/>
    <mergeCell ref="DC4:DJ4"/>
    <mergeCell ref="A5:B5"/>
    <mergeCell ref="C5:J5"/>
    <mergeCell ref="K5:R5"/>
    <mergeCell ref="S5:Z5"/>
    <mergeCell ref="AA5:AH5"/>
    <mergeCell ref="DI6:DI9"/>
    <mergeCell ref="CS6:CS9"/>
    <mergeCell ref="CK6:CK9"/>
    <mergeCell ref="CC6:CC9"/>
    <mergeCell ref="BU6:BU9"/>
    <mergeCell ref="BM6:BM9"/>
    <mergeCell ref="BX9:BX10"/>
    <mergeCell ref="BS6:BS9"/>
    <mergeCell ref="BO7:BP8"/>
    <mergeCell ref="BQ7:BQ10"/>
    <mergeCell ref="I6:I9"/>
    <mergeCell ref="BE6:BE9"/>
    <mergeCell ref="AW6:AW9"/>
    <mergeCell ref="AO6:AO9"/>
    <mergeCell ref="AG6:AG9"/>
    <mergeCell ref="Y6:Y9"/>
    <mergeCell ref="A6:B11"/>
    <mergeCell ref="C6:E6"/>
    <mergeCell ref="F6:F9"/>
    <mergeCell ref="G6:G9"/>
    <mergeCell ref="D9:D10"/>
    <mergeCell ref="K9:K10"/>
    <mergeCell ref="CM4:CT4"/>
    <mergeCell ref="CU4:DB4"/>
    <mergeCell ref="BG4:BN4"/>
    <mergeCell ref="BO4:BV4"/>
    <mergeCell ref="BW4:CD4"/>
    <mergeCell ref="CE4:CL4"/>
    <mergeCell ref="AI5:AP5"/>
    <mergeCell ref="AQ5:AX5"/>
    <mergeCell ref="AQ4:AX4"/>
    <mergeCell ref="AY4:BF4"/>
    <mergeCell ref="X6:X9"/>
    <mergeCell ref="Z6:Z9"/>
    <mergeCell ref="AA4:AH4"/>
    <mergeCell ref="AI4:AP4"/>
    <mergeCell ref="AA9:AA10"/>
    <mergeCell ref="AB9:AB10"/>
    <mergeCell ref="A4:B4"/>
    <mergeCell ref="C4:J4"/>
    <mergeCell ref="CU5:DB5"/>
    <mergeCell ref="DC5:DJ5"/>
    <mergeCell ref="AY5:BF5"/>
    <mergeCell ref="BG5:BN5"/>
    <mergeCell ref="BO5:BV5"/>
    <mergeCell ref="BW5:CD5"/>
    <mergeCell ref="CE5:CL5"/>
    <mergeCell ref="CM5:CT5"/>
    <mergeCell ref="H6:H9"/>
    <mergeCell ref="J6:J9"/>
    <mergeCell ref="K6:M6"/>
    <mergeCell ref="N6:N9"/>
    <mergeCell ref="Q6:Q9"/>
    <mergeCell ref="V6:V9"/>
    <mergeCell ref="W6:W9"/>
    <mergeCell ref="O6:O9"/>
    <mergeCell ref="P6:P9"/>
    <mergeCell ref="R6:R9"/>
    <mergeCell ref="S6:U6"/>
    <mergeCell ref="BB6:BB9"/>
    <mergeCell ref="AA6:AC6"/>
    <mergeCell ref="AD6:AD9"/>
    <mergeCell ref="AE6:AE9"/>
    <mergeCell ref="AF6:AF9"/>
    <mergeCell ref="AC7:AC10"/>
    <mergeCell ref="AH6:AH9"/>
    <mergeCell ref="AQ6:AS6"/>
    <mergeCell ref="AT6:AT9"/>
    <mergeCell ref="AU6:AU9"/>
    <mergeCell ref="AV6:AV9"/>
    <mergeCell ref="AI6:AK6"/>
    <mergeCell ref="AI7:AJ8"/>
    <mergeCell ref="AK7:AK10"/>
    <mergeCell ref="AI9:AI10"/>
    <mergeCell ref="AJ9:AJ10"/>
    <mergeCell ref="AS7:AS10"/>
    <mergeCell ref="AL6:AL9"/>
    <mergeCell ref="AM6:AM9"/>
    <mergeCell ref="AN6:AN9"/>
    <mergeCell ref="AP6:AP9"/>
    <mergeCell ref="BO9:BO10"/>
    <mergeCell ref="BP9:BP10"/>
    <mergeCell ref="BW6:BY6"/>
    <mergeCell ref="BO6:BQ6"/>
    <mergeCell ref="BR6:BR9"/>
    <mergeCell ref="CT6:CT9"/>
    <mergeCell ref="CP6:CP9"/>
    <mergeCell ref="CQ6:CQ9"/>
    <mergeCell ref="CR6:CR9"/>
    <mergeCell ref="CJ6:CJ9"/>
    <mergeCell ref="CL6:CL9"/>
    <mergeCell ref="CE6:CG6"/>
    <mergeCell ref="CM7:CN8"/>
    <mergeCell ref="CO7:CO10"/>
    <mergeCell ref="CU7:CV8"/>
    <mergeCell ref="CW7:CW10"/>
    <mergeCell ref="CM9:CM10"/>
    <mergeCell ref="CN9:CN10"/>
    <mergeCell ref="CU9:CU10"/>
    <mergeCell ref="CV9:CV10"/>
    <mergeCell ref="CM6:CO6"/>
    <mergeCell ref="DJ6:DJ9"/>
    <mergeCell ref="C7:D8"/>
    <mergeCell ref="E7:E10"/>
    <mergeCell ref="K7:L8"/>
    <mergeCell ref="M7:M10"/>
    <mergeCell ref="S7:T8"/>
    <mergeCell ref="U7:U10"/>
    <mergeCell ref="AA7:AB8"/>
    <mergeCell ref="BV6:BV9"/>
    <mergeCell ref="C9:C10"/>
    <mergeCell ref="CX6:CX9"/>
    <mergeCell ref="CY6:CY9"/>
    <mergeCell ref="CZ6:CZ9"/>
    <mergeCell ref="DB6:DB9"/>
    <mergeCell ref="DG6:DG9"/>
    <mergeCell ref="DH6:DH9"/>
    <mergeCell ref="DA6:DA9"/>
    <mergeCell ref="DC6:DE6"/>
    <mergeCell ref="DF6:DF9"/>
    <mergeCell ref="DC7:DD8"/>
    <mergeCell ref="DE7:DE10"/>
    <mergeCell ref="DC9:DC10"/>
    <mergeCell ref="DD9:DD10"/>
    <mergeCell ref="CU6:CW6"/>
    <mergeCell ref="L9:L10"/>
    <mergeCell ref="S9:S10"/>
    <mergeCell ref="T9:T10"/>
    <mergeCell ref="BK6:BK9"/>
    <mergeCell ref="BL6:BL9"/>
    <mergeCell ref="BN6:BN9"/>
    <mergeCell ref="BC6:BC9"/>
    <mergeCell ref="BD6:BD9"/>
    <mergeCell ref="BF6:BF9"/>
    <mergeCell ref="BG6:BI6"/>
    <mergeCell ref="BJ6:BJ9"/>
    <mergeCell ref="BG7:BH8"/>
    <mergeCell ref="BI7:BI10"/>
    <mergeCell ref="BG9:BG10"/>
    <mergeCell ref="BH9:BH10"/>
    <mergeCell ref="AX6:AX9"/>
    <mergeCell ref="AY6:BA6"/>
    <mergeCell ref="AQ7:AR8"/>
    <mergeCell ref="AY7:AZ8"/>
    <mergeCell ref="BA7:BA10"/>
    <mergeCell ref="AY9:AY10"/>
    <mergeCell ref="AZ9:AZ10"/>
    <mergeCell ref="AQ9:AQ10"/>
    <mergeCell ref="AR9:AR10"/>
    <mergeCell ref="BT6:BT9"/>
    <mergeCell ref="CH6:CH9"/>
    <mergeCell ref="CI6:CI9"/>
    <mergeCell ref="CB6:CB9"/>
    <mergeCell ref="BW7:BX8"/>
    <mergeCell ref="BY7:BY10"/>
    <mergeCell ref="BW9:BW10"/>
    <mergeCell ref="CD6:CD9"/>
    <mergeCell ref="CE7:CF8"/>
    <mergeCell ref="BZ6:BZ9"/>
    <mergeCell ref="CA6:CA9"/>
    <mergeCell ref="CG7:CG10"/>
    <mergeCell ref="CE9:CE10"/>
    <mergeCell ref="CF9:CF10"/>
  </mergeCells>
  <phoneticPr fontId="3"/>
  <dataValidations count="6">
    <dataValidation type="whole" allowBlank="1" showInputMessage="1" showErrorMessage="1" errorTitle="入力エラー" error="数値以外の入力または、14桁以上の入力は行えません" sqref="Z36 AH36 AP36 AX36 BF36 BN36 BV36 CD36 CL36 CT36 DB36 DJ36 J36 DJ12:DJ34 DB12:DB34 CT12:CT34 CL12:CL34 CD12:CD34 BV12:BV34 BN12:BN34 BF12:BF34 AX12:AX34 AP12:AP34 AH12:AH34 Z12:Z34 R12:R34 J12:J34 R36">
      <formula1>-999999999999</formula1>
      <formula2>9999999999999</formula2>
    </dataValidation>
    <dataValidation type="whole" allowBlank="1" showInputMessage="1" showErrorMessage="1" errorTitle="入力エラー" error="数値以外の入力または、13桁以上の入力は行えません。" sqref="P12:Q34 N36 X12:Y34 V36 AF12:AG34 AD36 AN12:AO34 AL36 AV12:AW34 AT36 BD12:BE34 BB36 BL12:BM34 BJ36 BT12:BU34 BR36 CB12:CC34 BZ36 CJ12:CK34 CH36 CR12:CS34 CP36 CZ12:DA34 CX36 DH12:DI34 DF36 H12:I34 DF12:DF34 CZ36:DA36 CX12:CX34 F36 CP12:CP34 DH36:DI36 CH12:CH34 CR36:CS36 BZ12:BZ34 CJ36:CK36 BR12:BR34 CB36:CC36 BJ12:BJ34 BT36:BU36 BB12:BB34 BL36:BM36 AT12:AT34 BD36:BE36 AL12:AL34 AV36:AW36 AD12:AD34 AN36:AO36 V12:V34 AF36:AG36 N12:N34 X36:Y36 F12:F34 P36:Q36 H36:I36">
      <formula1>-99999999999</formula1>
      <formula2>999999999999</formula2>
    </dataValidation>
    <dataValidation type="whole" allowBlank="1" showInputMessage="1" showErrorMessage="1" errorTitle="入力エラー" error="数値以外の入力または、12桁以上の入力は行えません。" sqref="W36 AE36 AM36 AU36 BC36 BK36 BS36 CA36 CI36 CQ36 CY36 DG36 G36 DG12:DG34 CY12:CY34 CQ12:CQ34 CI12:CI34 CA12:CA34 BS12:BS34 BK12:BK34 BC12:BC34 AU12:AU34 AM12:AM34 AE12:AE34 W12:W34 O12:O34 G12:G34 O36">
      <formula1>-9999999999</formula1>
      <formula2>99999999999</formula2>
    </dataValidation>
    <dataValidation type="whole" allowBlank="1" showInputMessage="1" showErrorMessage="1" errorTitle="入力エラー" error="数値以外の入力または、10桁以上の入力は行えません" sqref="U36 AC36 AK36 AS36 BA36 BI36 BQ36 BY36 CG36 CO36 CW36 DE36 E36 DE12:DE34 CW12:CW34 CO12:CO34 CG12:CG34 BY12:BY34 BQ12:BQ34 BI12:BI34 BA12:BA34 AS12:AS34 AK12:AK34 AC12:AC34 U12:U34 M12:M34 E12:E34 M36">
      <formula1>-99999999</formula1>
      <formula2>999999999</formula2>
    </dataValidation>
    <dataValidation type="whole" allowBlank="1" showInputMessage="1" showErrorMessage="1" errorTitle="入力エラー" error="数値以外の入力または、9桁以上の入力は行えません。" sqref="T36 AB36 AJ36 AR36 AZ36 BH36 BP36 BX36 CF36 CN36 CV36 DD36 D36 DD12:DD34 CV12:CV34 CN12:CN34 CF12:CF34 BX12:BX34 BP12:BP34 BH12:BH34 AZ12:AZ34 AR12:AR34 AJ12:AJ34 AB12:AB34 T12:T34 L12:L34 D12:D34 L36">
      <formula1>-9999999</formula1>
      <formula2>99999999</formula2>
    </dataValidation>
    <dataValidation type="whole" allowBlank="1" showInputMessage="1" showErrorMessage="1" errorTitle="入力エラー" error="数値以外の入力または、10桁以上の入力は行えません。" sqref="C12:C37 CU12:CU37 CM12:CM37 CE12:CE37 BW12:BW37 BO12:BO37 BG12:BG37 AY12:AY37 AQ12:AQ37 AI12:AI37 AA12:AA37 S12:S37 K12:K37 DC12:DC37 L35:R35 T35:Z35 AB35:AH35 AJ35:AP35 AR35:AX35 AZ35:BF35 BH35:BN35 BP35:BV35 BX35:CD35 CF35:CL35 CN35:CT35 DD35:DJ35 CV35:DB35 CV37:DB37 DD37:DJ37 CN37:CT37 CF37:CL37 BX37:CD37 BP37:BV37 BH37:BN37 AZ37:BF37 AR37:AX37 AJ37:AP37 AB37:AH37 T37:Z37 L37:R37 D37:J37 D35:J35">
      <formula1>-99999999</formula1>
      <formula2>999999999</formula2>
    </dataValidation>
  </dataValidations>
  <pageMargins left="0.59055118110236227" right="0" top="0.6692913385826772" bottom="0.39370078740157483" header="0.51181102362204722" footer="0.19685039370078741"/>
  <pageSetup paperSize="9" firstPageNumber="74" pageOrder="overThenDown" orientation="landscape" useFirstPageNumber="1" horizontalDpi="300" verticalDpi="300" r:id="rId1"/>
  <headerFooter alignWithMargins="0">
    <oddHeader>&amp;C&amp;"ＭＳ Ｐゴシック,太字"&amp;12第14表　令和４年度給与所得の収入金額等に関する調
(2)給与収入金額の段階別</oddHeader>
  </headerFooter>
  <colBreaks count="13" manualBreakCount="13">
    <brk id="10" max="1048575" man="1"/>
    <brk id="18" max="36" man="1"/>
    <brk id="26" max="36" man="1"/>
    <brk id="34" max="36" man="1"/>
    <brk id="42" max="36" man="1"/>
    <brk id="50" max="36" man="1"/>
    <brk id="58" max="36" man="1"/>
    <brk id="66" max="36" man="1"/>
    <brk id="74" max="36" man="1"/>
    <brk id="82" max="36" man="1"/>
    <brk id="90" max="36" man="1"/>
    <brk id="98" max="36" man="1"/>
    <brk id="106" max="36" man="1"/>
  </colBreaks>
  <ignoredErrors>
    <ignoredError sqref="C3:H3 K3:P3 S3:X3 AA3:AF3 AI3:AN3 AQ3:AV3 AY3:BD3 BG3:BL3 BO3:BT3 BW3:CB3 CE3:CJ3 CM3:CR3 DC3:DH3 CU3:CZ3 I3:J3 DA3:DB3 DI3:DJ3 CS3:CT3 CK3:CL3 CC3:CD3 BU3:BV3 BM3:BN3 BE3:BF3 AW3:AX3 AO3:AP3 AG3:AH3 Y3:Z3 Q3:R3" numberStoredAsText="1"/>
    <ignoredError sqref="C37:H37 C35:H35 J37:P37 J35:P35 R35:X35 R37:X37 Z37:AF37 Z35:AF35 AH35:AN35 AH37:AN37 AP37:AV37 AP35:AV35 AX35:BD35 AX37:BD37 BF37:BL37 BF35:BL35 BN35:BT35 BN37:BT37 BV37:CB37 BV35:CB35 CD35:CJ35 CD37:CJ37 CL37:CR37 CL35:CR35 DB35:DH35 DB37:DH37 CT35:CZ35 CT37:CZ37 DJ37 DJ35 I35 I37 DA37 DA35 DI37 DI35 CS35 CS37 CK37 CK35 CC35 CC37 BU37 BU35 BM35 BM37 BE37 BE35 AW35 AW37 AO37 AO35 AG35 AG37 Y37 Y35 Q35 Q37"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78">
    <tabColor theme="8"/>
  </sheetPr>
  <dimension ref="A1:J24"/>
  <sheetViews>
    <sheetView showGridLines="0" tabSelected="1" view="pageBreakPreview" zoomScaleNormal="100" zoomScaleSheetLayoutView="100" workbookViewId="0">
      <selection activeCell="B2" sqref="B2"/>
    </sheetView>
  </sheetViews>
  <sheetFormatPr defaultColWidth="1" defaultRowHeight="15" customHeight="1" x14ac:dyDescent="0.15"/>
  <cols>
    <col min="1" max="1" width="3" style="1" customWidth="1"/>
    <col min="2" max="2" width="20.5" style="1" bestFit="1" customWidth="1"/>
    <col min="3" max="5" width="12" style="1" customWidth="1"/>
    <col min="6" max="10" width="15" style="1" customWidth="1"/>
    <col min="11" max="16384" width="1" style="1"/>
  </cols>
  <sheetData>
    <row r="1" spans="1:10" ht="20.25" customHeight="1" x14ac:dyDescent="0.15"/>
    <row r="2" spans="1:10" ht="38.1" customHeight="1" x14ac:dyDescent="0.15"/>
    <row r="3" spans="1:10" ht="13.5" customHeight="1" x14ac:dyDescent="0.15">
      <c r="B3" s="1" t="s">
        <v>91</v>
      </c>
      <c r="C3" s="2" t="s">
        <v>64</v>
      </c>
      <c r="D3" s="2" t="s">
        <v>65</v>
      </c>
      <c r="E3" s="2" t="s">
        <v>66</v>
      </c>
      <c r="F3" s="2" t="s">
        <v>67</v>
      </c>
      <c r="G3" s="2" t="s">
        <v>68</v>
      </c>
      <c r="H3" s="2" t="s">
        <v>69</v>
      </c>
      <c r="I3" s="2" t="s">
        <v>108</v>
      </c>
      <c r="J3" s="2" t="s">
        <v>112</v>
      </c>
    </row>
    <row r="4" spans="1:10" ht="13.5" customHeight="1" x14ac:dyDescent="0.15">
      <c r="A4" s="98" t="s">
        <v>6</v>
      </c>
      <c r="B4" s="99"/>
      <c r="C4" s="100" t="s">
        <v>106</v>
      </c>
      <c r="D4" s="100"/>
      <c r="E4" s="100"/>
      <c r="F4" s="100"/>
      <c r="G4" s="100"/>
      <c r="H4" s="100"/>
      <c r="I4" s="100"/>
      <c r="J4" s="101"/>
    </row>
    <row r="5" spans="1:10" ht="15" customHeight="1" x14ac:dyDescent="0.15">
      <c r="A5" s="86" t="s">
        <v>107</v>
      </c>
      <c r="B5" s="87"/>
      <c r="C5" s="81" t="s">
        <v>23</v>
      </c>
      <c r="D5" s="73"/>
      <c r="E5" s="74"/>
      <c r="F5" s="70" t="s">
        <v>24</v>
      </c>
      <c r="G5" s="69" t="s">
        <v>25</v>
      </c>
      <c r="H5" s="69" t="s">
        <v>26</v>
      </c>
      <c r="I5" s="96" t="s">
        <v>109</v>
      </c>
      <c r="J5" s="79" t="s">
        <v>27</v>
      </c>
    </row>
    <row r="6" spans="1:10" ht="10.5" customHeight="1" x14ac:dyDescent="0.15">
      <c r="A6" s="86"/>
      <c r="B6" s="87"/>
      <c r="C6" s="71" t="s">
        <v>28</v>
      </c>
      <c r="D6" s="72"/>
      <c r="E6" s="75" t="s">
        <v>29</v>
      </c>
      <c r="F6" s="70"/>
      <c r="G6" s="69"/>
      <c r="H6" s="69"/>
      <c r="I6" s="97"/>
      <c r="J6" s="79"/>
    </row>
    <row r="7" spans="1:10" ht="15" customHeight="1" x14ac:dyDescent="0.15">
      <c r="A7" s="86"/>
      <c r="B7" s="87"/>
      <c r="C7" s="73"/>
      <c r="D7" s="74"/>
      <c r="E7" s="69"/>
      <c r="F7" s="70"/>
      <c r="G7" s="69"/>
      <c r="H7" s="69"/>
      <c r="I7" s="97"/>
      <c r="J7" s="79"/>
    </row>
    <row r="8" spans="1:10" ht="15" customHeight="1" x14ac:dyDescent="0.15">
      <c r="A8" s="86"/>
      <c r="B8" s="87"/>
      <c r="C8" s="76" t="s">
        <v>70</v>
      </c>
      <c r="D8" s="75" t="s">
        <v>71</v>
      </c>
      <c r="E8" s="69"/>
      <c r="F8" s="70"/>
      <c r="G8" s="69"/>
      <c r="H8" s="69"/>
      <c r="I8" s="97"/>
      <c r="J8" s="79"/>
    </row>
    <row r="9" spans="1:10" ht="15" customHeight="1" x14ac:dyDescent="0.15">
      <c r="A9" s="86"/>
      <c r="B9" s="87"/>
      <c r="C9" s="77"/>
      <c r="D9" s="80"/>
      <c r="E9" s="69"/>
      <c r="F9" s="3" t="s">
        <v>72</v>
      </c>
      <c r="G9" s="3" t="s">
        <v>73</v>
      </c>
      <c r="H9" s="3" t="s">
        <v>74</v>
      </c>
      <c r="I9" s="63" t="s">
        <v>114</v>
      </c>
      <c r="J9" s="4" t="s">
        <v>113</v>
      </c>
    </row>
    <row r="10" spans="1:10" ht="15" customHeight="1" x14ac:dyDescent="0.15">
      <c r="A10" s="88"/>
      <c r="B10" s="89"/>
      <c r="C10" s="5" t="s">
        <v>75</v>
      </c>
      <c r="D10" s="6" t="s">
        <v>75</v>
      </c>
      <c r="E10" s="6" t="s">
        <v>75</v>
      </c>
      <c r="F10" s="6" t="s">
        <v>76</v>
      </c>
      <c r="G10" s="6" t="s">
        <v>76</v>
      </c>
      <c r="H10" s="6" t="s">
        <v>76</v>
      </c>
      <c r="I10" s="64" t="s">
        <v>115</v>
      </c>
      <c r="J10" s="7" t="s">
        <v>76</v>
      </c>
    </row>
    <row r="11" spans="1:10" s="10" customFormat="1" ht="13.5" customHeight="1" x14ac:dyDescent="0.15">
      <c r="A11" s="60">
        <v>1</v>
      </c>
      <c r="B11" s="17" t="s">
        <v>77</v>
      </c>
      <c r="C11" s="44">
        <f>表14!C35</f>
        <v>87621</v>
      </c>
      <c r="D11" s="45">
        <f>表14!D35</f>
        <v>7369</v>
      </c>
      <c r="E11" s="46">
        <f>表14!E35</f>
        <v>94990</v>
      </c>
      <c r="F11" s="45">
        <f>表14!F35</f>
        <v>48501552</v>
      </c>
      <c r="G11" s="45">
        <f>表14!G35</f>
        <v>37661664</v>
      </c>
      <c r="H11" s="45">
        <f>表14!H35</f>
        <v>380</v>
      </c>
      <c r="I11" s="45">
        <f>表14!I35</f>
        <v>2050681</v>
      </c>
      <c r="J11" s="47">
        <f>表14!J35</f>
        <v>8788827</v>
      </c>
    </row>
    <row r="12" spans="1:10" s="10" customFormat="1" ht="13.5" customHeight="1" x14ac:dyDescent="0.15">
      <c r="A12" s="61">
        <v>2</v>
      </c>
      <c r="B12" s="19" t="s">
        <v>78</v>
      </c>
      <c r="C12" s="48">
        <f>表14!K35</f>
        <v>27655</v>
      </c>
      <c r="D12" s="49">
        <f>表14!L35</f>
        <v>30955</v>
      </c>
      <c r="E12" s="50">
        <f>表14!M35</f>
        <v>58610</v>
      </c>
      <c r="F12" s="49">
        <f>表14!N35</f>
        <v>61119336</v>
      </c>
      <c r="G12" s="49">
        <f>表14!O35</f>
        <v>32235500</v>
      </c>
      <c r="H12" s="49">
        <f>表14!P35</f>
        <v>0</v>
      </c>
      <c r="I12" s="49">
        <f>表14!Q35</f>
        <v>576832</v>
      </c>
      <c r="J12" s="51">
        <f>表14!R35</f>
        <v>28307004</v>
      </c>
    </row>
    <row r="13" spans="1:10" s="10" customFormat="1" ht="13.5" customHeight="1" x14ac:dyDescent="0.15">
      <c r="A13" s="62">
        <v>3</v>
      </c>
      <c r="B13" s="21" t="s">
        <v>79</v>
      </c>
      <c r="C13" s="52">
        <f>表14!S35</f>
        <v>55299</v>
      </c>
      <c r="D13" s="53">
        <f>表14!T35</f>
        <v>7906</v>
      </c>
      <c r="E13" s="54">
        <f>表14!U35</f>
        <v>63205</v>
      </c>
      <c r="F13" s="53">
        <f>表14!V35</f>
        <v>73681946</v>
      </c>
      <c r="G13" s="53">
        <f>表14!W35</f>
        <v>34762200</v>
      </c>
      <c r="H13" s="53">
        <f>表14!X35</f>
        <v>1200</v>
      </c>
      <c r="I13" s="53">
        <f>表14!Y35</f>
        <v>1077201</v>
      </c>
      <c r="J13" s="55">
        <f>表14!Z35</f>
        <v>37841345</v>
      </c>
    </row>
    <row r="14" spans="1:10" s="10" customFormat="1" ht="13.5" customHeight="1" x14ac:dyDescent="0.15">
      <c r="A14" s="61">
        <v>4</v>
      </c>
      <c r="B14" s="19" t="s">
        <v>80</v>
      </c>
      <c r="C14" s="48">
        <f>表14!AA35</f>
        <v>49579</v>
      </c>
      <c r="D14" s="49">
        <f>表14!AB35</f>
        <v>4763</v>
      </c>
      <c r="E14" s="50">
        <f>表14!AC35</f>
        <v>54342</v>
      </c>
      <c r="F14" s="49">
        <f>表14!AD35</f>
        <v>68154184</v>
      </c>
      <c r="G14" s="49">
        <f>表14!AE35</f>
        <v>29888100</v>
      </c>
      <c r="H14" s="49">
        <f>表14!AF35</f>
        <v>410</v>
      </c>
      <c r="I14" s="49">
        <f>表14!AG35</f>
        <v>525916</v>
      </c>
      <c r="J14" s="51">
        <f>表14!AH35</f>
        <v>37739758</v>
      </c>
    </row>
    <row r="15" spans="1:10" s="10" customFormat="1" ht="13.5" customHeight="1" x14ac:dyDescent="0.15">
      <c r="A15" s="62">
        <v>5</v>
      </c>
      <c r="B15" s="21" t="s">
        <v>81</v>
      </c>
      <c r="C15" s="52">
        <f>表14!AI35</f>
        <v>34681</v>
      </c>
      <c r="D15" s="53">
        <f>表14!AJ35</f>
        <v>1991</v>
      </c>
      <c r="E15" s="54">
        <f>表14!AK35</f>
        <v>36672</v>
      </c>
      <c r="F15" s="53">
        <f>表14!AL35</f>
        <v>49527888</v>
      </c>
      <c r="G15" s="53">
        <f>表14!AM35</f>
        <v>20169600</v>
      </c>
      <c r="H15" s="53">
        <f>表14!AN35</f>
        <v>70</v>
      </c>
      <c r="I15" s="53">
        <f>表14!AO35</f>
        <v>512646</v>
      </c>
      <c r="J15" s="55">
        <f>表14!AP35</f>
        <v>28845572</v>
      </c>
    </row>
    <row r="16" spans="1:10" s="10" customFormat="1" ht="13.5" customHeight="1" x14ac:dyDescent="0.15">
      <c r="A16" s="61">
        <v>6</v>
      </c>
      <c r="B16" s="19" t="s">
        <v>82</v>
      </c>
      <c r="C16" s="48">
        <f>表14!AQ35</f>
        <v>37580</v>
      </c>
      <c r="D16" s="49">
        <f>表14!AR35</f>
        <v>1294</v>
      </c>
      <c r="E16" s="50">
        <f>表14!AS35</f>
        <v>38874</v>
      </c>
      <c r="F16" s="49">
        <f>表14!AT35</f>
        <v>56432786</v>
      </c>
      <c r="G16" s="49">
        <f>表14!AU35</f>
        <v>21380700</v>
      </c>
      <c r="H16" s="49">
        <f>表14!AV35</f>
        <v>739</v>
      </c>
      <c r="I16" s="49">
        <f>表14!AW35</f>
        <v>570093</v>
      </c>
      <c r="J16" s="51">
        <f>表14!AX35</f>
        <v>34481254</v>
      </c>
    </row>
    <row r="17" spans="1:10" s="10" customFormat="1" ht="13.5" customHeight="1" x14ac:dyDescent="0.15">
      <c r="A17" s="62">
        <v>7</v>
      </c>
      <c r="B17" s="21" t="s">
        <v>83</v>
      </c>
      <c r="C17" s="52">
        <f>表14!AY35</f>
        <v>213350</v>
      </c>
      <c r="D17" s="53">
        <f>表14!AZ35</f>
        <v>5702</v>
      </c>
      <c r="E17" s="54">
        <f>表14!BA35</f>
        <v>219052</v>
      </c>
      <c r="F17" s="53">
        <f>表14!BB35</f>
        <v>386741923</v>
      </c>
      <c r="G17" s="53">
        <f>表14!BC35</f>
        <v>133188107</v>
      </c>
      <c r="H17" s="53">
        <f>表14!BD35</f>
        <v>3365</v>
      </c>
      <c r="I17" s="53">
        <f>表14!BE35</f>
        <v>2884907</v>
      </c>
      <c r="J17" s="55">
        <f>表14!BF35</f>
        <v>250665544</v>
      </c>
    </row>
    <row r="18" spans="1:10" s="10" customFormat="1" ht="13.5" customHeight="1" x14ac:dyDescent="0.15">
      <c r="A18" s="61">
        <v>8</v>
      </c>
      <c r="B18" s="19" t="s">
        <v>84</v>
      </c>
      <c r="C18" s="48">
        <f>表14!BG35</f>
        <v>651737</v>
      </c>
      <c r="D18" s="49">
        <f>表14!BH35</f>
        <v>15727</v>
      </c>
      <c r="E18" s="50">
        <f>表14!BI35</f>
        <v>667464</v>
      </c>
      <c r="F18" s="49">
        <f>表14!BJ35</f>
        <v>1693984490</v>
      </c>
      <c r="G18" s="49">
        <f>表14!BK35</f>
        <v>562407957</v>
      </c>
      <c r="H18" s="49">
        <f>表14!BL35</f>
        <v>5936</v>
      </c>
      <c r="I18" s="49">
        <f>表14!BM35</f>
        <v>5674040</v>
      </c>
      <c r="J18" s="51">
        <f>表14!BN35</f>
        <v>1125896557</v>
      </c>
    </row>
    <row r="19" spans="1:10" s="10" customFormat="1" ht="13.5" customHeight="1" x14ac:dyDescent="0.15">
      <c r="A19" s="62">
        <v>9</v>
      </c>
      <c r="B19" s="21" t="s">
        <v>85</v>
      </c>
      <c r="C19" s="52">
        <f>表14!BO35</f>
        <v>1361433</v>
      </c>
      <c r="D19" s="53">
        <f>表14!BP35</f>
        <v>37921</v>
      </c>
      <c r="E19" s="54">
        <f>表14!BQ35</f>
        <v>1399354</v>
      </c>
      <c r="F19" s="53">
        <f>表14!BR35</f>
        <v>5536986031</v>
      </c>
      <c r="G19" s="53">
        <f>表14!BS35</f>
        <v>1711741342</v>
      </c>
      <c r="H19" s="53">
        <f>表14!BT35</f>
        <v>26856</v>
      </c>
      <c r="I19" s="53">
        <f>表14!BU35</f>
        <v>4883900</v>
      </c>
      <c r="J19" s="55">
        <f>表14!BV35</f>
        <v>3820333933</v>
      </c>
    </row>
    <row r="20" spans="1:10" s="10" customFormat="1" ht="13.5" customHeight="1" x14ac:dyDescent="0.15">
      <c r="A20" s="18">
        <v>10</v>
      </c>
      <c r="B20" s="19" t="s">
        <v>86</v>
      </c>
      <c r="C20" s="48">
        <f>表14!BW35</f>
        <v>802300</v>
      </c>
      <c r="D20" s="49">
        <f>表14!BX35</f>
        <v>38535</v>
      </c>
      <c r="E20" s="50">
        <f>表14!BY35</f>
        <v>840835</v>
      </c>
      <c r="F20" s="49">
        <f>表14!BZ35</f>
        <v>4957733308</v>
      </c>
      <c r="G20" s="49">
        <f>表14!CA35</f>
        <v>1360044643</v>
      </c>
      <c r="H20" s="49">
        <f>表14!CB35</f>
        <v>35497</v>
      </c>
      <c r="I20" s="49">
        <f>表14!CC35</f>
        <v>1311909</v>
      </c>
      <c r="J20" s="51">
        <f>表14!CD35</f>
        <v>3596341259</v>
      </c>
    </row>
    <row r="21" spans="1:10" s="10" customFormat="1" ht="13.5" customHeight="1" x14ac:dyDescent="0.15">
      <c r="A21" s="20">
        <v>11</v>
      </c>
      <c r="B21" s="21" t="s">
        <v>87</v>
      </c>
      <c r="C21" s="52">
        <f>表14!CE35</f>
        <v>614940</v>
      </c>
      <c r="D21" s="53">
        <f>表14!CF35</f>
        <v>9756</v>
      </c>
      <c r="E21" s="54">
        <f>表14!CG35</f>
        <v>624696</v>
      </c>
      <c r="F21" s="53">
        <f>表14!CH35</f>
        <v>5174841536</v>
      </c>
      <c r="G21" s="53">
        <f>表14!CI35</f>
        <v>1187703404</v>
      </c>
      <c r="H21" s="53">
        <f>表14!CJ35</f>
        <v>70627</v>
      </c>
      <c r="I21" s="53">
        <f>表14!CK35</f>
        <v>7887486</v>
      </c>
      <c r="J21" s="55">
        <f>表14!CL35</f>
        <v>3979180019</v>
      </c>
    </row>
    <row r="22" spans="1:10" s="10" customFormat="1" ht="13.5" customHeight="1" x14ac:dyDescent="0.15">
      <c r="A22" s="18">
        <v>12</v>
      </c>
      <c r="B22" s="19" t="s">
        <v>88</v>
      </c>
      <c r="C22" s="48">
        <f>表14!CM35</f>
        <v>443942</v>
      </c>
      <c r="D22" s="49">
        <f>表14!CN35</f>
        <v>246</v>
      </c>
      <c r="E22" s="50">
        <f>表14!CO35</f>
        <v>444188</v>
      </c>
      <c r="F22" s="49">
        <f>表14!CP35</f>
        <v>5820109008</v>
      </c>
      <c r="G22" s="49">
        <f>表14!CQ35</f>
        <v>866164650</v>
      </c>
      <c r="H22" s="49">
        <f>表14!CR35</f>
        <v>220450</v>
      </c>
      <c r="I22" s="49">
        <f>表14!CS35</f>
        <v>33082028</v>
      </c>
      <c r="J22" s="51">
        <f>表14!CT35</f>
        <v>4920641880</v>
      </c>
    </row>
    <row r="23" spans="1:10" s="10" customFormat="1" ht="13.5" customHeight="1" x14ac:dyDescent="0.15">
      <c r="A23" s="20">
        <v>13</v>
      </c>
      <c r="B23" s="21" t="s">
        <v>89</v>
      </c>
      <c r="C23" s="52">
        <f>表14!CU35</f>
        <v>94586</v>
      </c>
      <c r="D23" s="53">
        <f>表14!CV35</f>
        <v>19</v>
      </c>
      <c r="E23" s="54">
        <f>表14!CW35</f>
        <v>94605</v>
      </c>
      <c r="F23" s="53">
        <f>表14!CX35</f>
        <v>3663858916</v>
      </c>
      <c r="G23" s="53">
        <f>表14!CY35</f>
        <v>184479750</v>
      </c>
      <c r="H23" s="53">
        <f>表14!CZ35</f>
        <v>93557</v>
      </c>
      <c r="I23" s="53">
        <f>表14!DA35</f>
        <v>6935607</v>
      </c>
      <c r="J23" s="55">
        <f>表14!DB35</f>
        <v>3472350002</v>
      </c>
    </row>
    <row r="24" spans="1:10" s="10" customFormat="1" ht="13.5" customHeight="1" x14ac:dyDescent="0.15">
      <c r="A24" s="22">
        <v>14</v>
      </c>
      <c r="B24" s="23" t="s">
        <v>90</v>
      </c>
      <c r="C24" s="56">
        <f>表14!DC35</f>
        <v>4474703</v>
      </c>
      <c r="D24" s="57">
        <f>表14!DD35</f>
        <v>162184</v>
      </c>
      <c r="E24" s="58">
        <f>表14!DE35</f>
        <v>4636887</v>
      </c>
      <c r="F24" s="57">
        <f>表14!DF35</f>
        <v>27591672904</v>
      </c>
      <c r="G24" s="57">
        <f>表14!DG35</f>
        <v>6181827617</v>
      </c>
      <c r="H24" s="57">
        <f>表14!DH35</f>
        <v>459087</v>
      </c>
      <c r="I24" s="57">
        <f>表14!DI35</f>
        <v>67973246</v>
      </c>
      <c r="J24" s="59">
        <f>表14!DJ35</f>
        <v>21341412954</v>
      </c>
    </row>
  </sheetData>
  <mergeCells count="13">
    <mergeCell ref="A4:B4"/>
    <mergeCell ref="C4:J4"/>
    <mergeCell ref="A5:B10"/>
    <mergeCell ref="C5:E5"/>
    <mergeCell ref="F5:F8"/>
    <mergeCell ref="G5:G8"/>
    <mergeCell ref="H5:H8"/>
    <mergeCell ref="J5:J8"/>
    <mergeCell ref="I5:I8"/>
    <mergeCell ref="C6:D7"/>
    <mergeCell ref="E6:E9"/>
    <mergeCell ref="C8:C9"/>
    <mergeCell ref="D8:D9"/>
  </mergeCells>
  <phoneticPr fontId="3"/>
  <dataValidations count="1">
    <dataValidation type="whole" allowBlank="1" showInputMessage="1" showErrorMessage="1" errorTitle="入力エラー" error="数値以外の入力または、10桁以上の入力は行えません。" sqref="C11:J11">
      <formula1>-99999999</formula1>
      <formula2>999999999</formula2>
    </dataValidation>
  </dataValidations>
  <pageMargins left="0.59055118110236227" right="0" top="0.6692913385826772" bottom="0.39370078740157483" header="0.51181102362204722" footer="0.19685039370078741"/>
  <pageSetup paperSize="9" firstPageNumber="74" pageOrder="overThenDown" orientation="landscape" useFirstPageNumber="1" horizontalDpi="300" verticalDpi="300" r:id="rId1"/>
  <headerFooter alignWithMargins="0">
    <oddHeader>&amp;C&amp;"ＭＳ Ｐゴシック,太字"&amp;12第14表　令和４年度給与所得の収入金額等に関する調
(2)給与収入金額の段階別
（給与収入金額の段階別総括　特別区計）</oddHeader>
  </headerFooter>
  <ignoredErrors>
    <ignoredError sqref="C3:H3 I3:J3" numberStoredAsText="1"/>
    <ignoredError sqref="J11:J24 C11:G21 C24:G24 C23:G23 C22:G22 H11:H21 H22:I24 I11:I21"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79">
    <tabColor theme="8"/>
  </sheetPr>
  <dimension ref="A1:J24"/>
  <sheetViews>
    <sheetView showGridLines="0" view="pageBreakPreview" zoomScaleNormal="100" zoomScaleSheetLayoutView="100" workbookViewId="0">
      <selection activeCell="B2" sqref="B2"/>
    </sheetView>
  </sheetViews>
  <sheetFormatPr defaultColWidth="1" defaultRowHeight="15" customHeight="1" x14ac:dyDescent="0.15"/>
  <cols>
    <col min="1" max="1" width="3" style="1" customWidth="1"/>
    <col min="2" max="2" width="20.5" style="1" bestFit="1" customWidth="1"/>
    <col min="3" max="5" width="12" style="1" customWidth="1"/>
    <col min="6" max="10" width="15" style="1" customWidth="1"/>
    <col min="11" max="16384" width="1" style="1"/>
  </cols>
  <sheetData>
    <row r="1" spans="1:10" ht="20.25" customHeight="1" x14ac:dyDescent="0.15"/>
    <row r="2" spans="1:10" ht="38.1" customHeight="1" x14ac:dyDescent="0.15"/>
    <row r="3" spans="1:10" ht="13.5" customHeight="1" x14ac:dyDescent="0.15">
      <c r="B3" s="1" t="s">
        <v>105</v>
      </c>
      <c r="C3" s="2" t="s">
        <v>92</v>
      </c>
      <c r="D3" s="2" t="s">
        <v>93</v>
      </c>
      <c r="E3" s="2" t="s">
        <v>94</v>
      </c>
      <c r="F3" s="2" t="s">
        <v>95</v>
      </c>
      <c r="G3" s="2" t="s">
        <v>96</v>
      </c>
      <c r="H3" s="2" t="s">
        <v>97</v>
      </c>
      <c r="I3" s="2" t="s">
        <v>108</v>
      </c>
      <c r="J3" s="2" t="s">
        <v>112</v>
      </c>
    </row>
    <row r="4" spans="1:10" ht="13.5" customHeight="1" x14ac:dyDescent="0.15">
      <c r="A4" s="98" t="s">
        <v>6</v>
      </c>
      <c r="B4" s="99"/>
      <c r="C4" s="100" t="s">
        <v>106</v>
      </c>
      <c r="D4" s="100"/>
      <c r="E4" s="100"/>
      <c r="F4" s="100"/>
      <c r="G4" s="100"/>
      <c r="H4" s="100"/>
      <c r="I4" s="100"/>
      <c r="J4" s="101"/>
    </row>
    <row r="5" spans="1:10" ht="15" customHeight="1" x14ac:dyDescent="0.15">
      <c r="A5" s="86" t="s">
        <v>107</v>
      </c>
      <c r="B5" s="87"/>
      <c r="C5" s="81" t="s">
        <v>23</v>
      </c>
      <c r="D5" s="73"/>
      <c r="E5" s="74"/>
      <c r="F5" s="70" t="s">
        <v>24</v>
      </c>
      <c r="G5" s="69" t="s">
        <v>25</v>
      </c>
      <c r="H5" s="69" t="s">
        <v>26</v>
      </c>
      <c r="I5" s="96" t="s">
        <v>109</v>
      </c>
      <c r="J5" s="79" t="s">
        <v>27</v>
      </c>
    </row>
    <row r="6" spans="1:10" ht="10.5" customHeight="1" x14ac:dyDescent="0.15">
      <c r="A6" s="86"/>
      <c r="B6" s="87"/>
      <c r="C6" s="71" t="s">
        <v>28</v>
      </c>
      <c r="D6" s="72"/>
      <c r="E6" s="75" t="s">
        <v>29</v>
      </c>
      <c r="F6" s="70"/>
      <c r="G6" s="69"/>
      <c r="H6" s="69"/>
      <c r="I6" s="97"/>
      <c r="J6" s="79"/>
    </row>
    <row r="7" spans="1:10" ht="15" customHeight="1" x14ac:dyDescent="0.15">
      <c r="A7" s="86"/>
      <c r="B7" s="87"/>
      <c r="C7" s="73"/>
      <c r="D7" s="74"/>
      <c r="E7" s="69"/>
      <c r="F7" s="70"/>
      <c r="G7" s="69"/>
      <c r="H7" s="69"/>
      <c r="I7" s="97"/>
      <c r="J7" s="79"/>
    </row>
    <row r="8" spans="1:10" ht="15" customHeight="1" x14ac:dyDescent="0.15">
      <c r="A8" s="86"/>
      <c r="B8" s="87"/>
      <c r="C8" s="76" t="s">
        <v>98</v>
      </c>
      <c r="D8" s="75" t="s">
        <v>99</v>
      </c>
      <c r="E8" s="69"/>
      <c r="F8" s="70"/>
      <c r="G8" s="69"/>
      <c r="H8" s="69"/>
      <c r="I8" s="97"/>
      <c r="J8" s="79"/>
    </row>
    <row r="9" spans="1:10" ht="15" customHeight="1" x14ac:dyDescent="0.15">
      <c r="A9" s="86"/>
      <c r="B9" s="87"/>
      <c r="C9" s="77"/>
      <c r="D9" s="80"/>
      <c r="E9" s="69"/>
      <c r="F9" s="3" t="s">
        <v>100</v>
      </c>
      <c r="G9" s="3" t="s">
        <v>101</v>
      </c>
      <c r="H9" s="3" t="s">
        <v>102</v>
      </c>
      <c r="I9" s="63" t="s">
        <v>114</v>
      </c>
      <c r="J9" s="4" t="s">
        <v>113</v>
      </c>
    </row>
    <row r="10" spans="1:10" ht="15" customHeight="1" x14ac:dyDescent="0.15">
      <c r="A10" s="88"/>
      <c r="B10" s="89"/>
      <c r="C10" s="5" t="s">
        <v>103</v>
      </c>
      <c r="D10" s="6" t="s">
        <v>103</v>
      </c>
      <c r="E10" s="6" t="s">
        <v>103</v>
      </c>
      <c r="F10" s="6" t="s">
        <v>104</v>
      </c>
      <c r="G10" s="6" t="s">
        <v>104</v>
      </c>
      <c r="H10" s="6" t="s">
        <v>104</v>
      </c>
      <c r="I10" s="64" t="s">
        <v>115</v>
      </c>
      <c r="J10" s="7" t="s">
        <v>104</v>
      </c>
    </row>
    <row r="11" spans="1:10" s="10" customFormat="1" ht="13.5" customHeight="1" x14ac:dyDescent="0.15">
      <c r="A11" s="60">
        <v>1</v>
      </c>
      <c r="B11" s="17" t="s">
        <v>77</v>
      </c>
      <c r="C11" s="44">
        <f>表14!C37</f>
        <v>130762</v>
      </c>
      <c r="D11" s="45">
        <f>表14!D37</f>
        <v>11255</v>
      </c>
      <c r="E11" s="46">
        <f>表14!E37</f>
        <v>142017</v>
      </c>
      <c r="F11" s="45">
        <f>表14!F37</f>
        <v>70746219</v>
      </c>
      <c r="G11" s="45">
        <f>表14!G37</f>
        <v>54928309</v>
      </c>
      <c r="H11" s="45">
        <f>表14!H37</f>
        <v>380</v>
      </c>
      <c r="I11" s="45">
        <f>表14!I37</f>
        <v>3223240</v>
      </c>
      <c r="J11" s="47">
        <f>表14!J37</f>
        <v>12594290</v>
      </c>
    </row>
    <row r="12" spans="1:10" s="10" customFormat="1" ht="13.5" customHeight="1" x14ac:dyDescent="0.15">
      <c r="A12" s="61">
        <v>2</v>
      </c>
      <c r="B12" s="19" t="s">
        <v>78</v>
      </c>
      <c r="C12" s="48">
        <f>表14!K37</f>
        <v>42290</v>
      </c>
      <c r="D12" s="49">
        <f>表14!L37</f>
        <v>50355</v>
      </c>
      <c r="E12" s="50">
        <f>表14!M37</f>
        <v>92645</v>
      </c>
      <c r="F12" s="49">
        <f>表14!N37</f>
        <v>96556793</v>
      </c>
      <c r="G12" s="49">
        <f>表14!O37</f>
        <v>50954750</v>
      </c>
      <c r="H12" s="49">
        <f>表14!P37</f>
        <v>0</v>
      </c>
      <c r="I12" s="49">
        <f>表14!Q37</f>
        <v>919898</v>
      </c>
      <c r="J12" s="51">
        <f>表14!R37</f>
        <v>44682145</v>
      </c>
    </row>
    <row r="13" spans="1:10" s="10" customFormat="1" ht="13.5" customHeight="1" x14ac:dyDescent="0.15">
      <c r="A13" s="62">
        <v>3</v>
      </c>
      <c r="B13" s="21" t="s">
        <v>79</v>
      </c>
      <c r="C13" s="52">
        <f>表14!S37</f>
        <v>81220</v>
      </c>
      <c r="D13" s="53">
        <f>表14!T37</f>
        <v>11305</v>
      </c>
      <c r="E13" s="54">
        <f>表14!U37</f>
        <v>92525</v>
      </c>
      <c r="F13" s="53">
        <f>表14!V37</f>
        <v>107705018</v>
      </c>
      <c r="G13" s="53">
        <f>表14!W37</f>
        <v>50888200</v>
      </c>
      <c r="H13" s="53">
        <f>表14!X37</f>
        <v>1200</v>
      </c>
      <c r="I13" s="53">
        <f>表14!Y37</f>
        <v>1555380</v>
      </c>
      <c r="J13" s="55">
        <f>表14!Z37</f>
        <v>55260238</v>
      </c>
    </row>
    <row r="14" spans="1:10" s="10" customFormat="1" ht="13.5" customHeight="1" x14ac:dyDescent="0.15">
      <c r="A14" s="61">
        <v>4</v>
      </c>
      <c r="B14" s="19" t="s">
        <v>80</v>
      </c>
      <c r="C14" s="48">
        <f>表14!AA37</f>
        <v>76918</v>
      </c>
      <c r="D14" s="49">
        <f>表14!AB37</f>
        <v>7152</v>
      </c>
      <c r="E14" s="50">
        <f>表14!AC37</f>
        <v>84070</v>
      </c>
      <c r="F14" s="49">
        <f>表14!AD37</f>
        <v>105448474</v>
      </c>
      <c r="G14" s="49">
        <f>表14!AE37</f>
        <v>46238500</v>
      </c>
      <c r="H14" s="49">
        <f>表14!AF37</f>
        <v>410</v>
      </c>
      <c r="I14" s="49">
        <f>表14!AG37</f>
        <v>839038</v>
      </c>
      <c r="J14" s="51">
        <f>表14!AH37</f>
        <v>58370526</v>
      </c>
    </row>
    <row r="15" spans="1:10" s="10" customFormat="1" ht="13.5" customHeight="1" x14ac:dyDescent="0.15">
      <c r="A15" s="62">
        <v>5</v>
      </c>
      <c r="B15" s="21" t="s">
        <v>81</v>
      </c>
      <c r="C15" s="52">
        <f>表14!AI37</f>
        <v>50692</v>
      </c>
      <c r="D15" s="53">
        <f>表14!AJ37</f>
        <v>2997</v>
      </c>
      <c r="E15" s="54">
        <f>表14!AK37</f>
        <v>53689</v>
      </c>
      <c r="F15" s="53">
        <f>表14!AL37</f>
        <v>72507456</v>
      </c>
      <c r="G15" s="53">
        <f>表14!AM37</f>
        <v>29528950</v>
      </c>
      <c r="H15" s="53">
        <f>表14!AN37</f>
        <v>396</v>
      </c>
      <c r="I15" s="53">
        <f>表14!AO37</f>
        <v>821467</v>
      </c>
      <c r="J15" s="55">
        <f>表14!AP37</f>
        <v>42156643</v>
      </c>
    </row>
    <row r="16" spans="1:10" s="10" customFormat="1" ht="13.5" customHeight="1" x14ac:dyDescent="0.15">
      <c r="A16" s="61">
        <v>6</v>
      </c>
      <c r="B16" s="19" t="s">
        <v>82</v>
      </c>
      <c r="C16" s="48">
        <f>表14!AQ37</f>
        <v>54559</v>
      </c>
      <c r="D16" s="49">
        <f>表14!AR37</f>
        <v>1927</v>
      </c>
      <c r="E16" s="50">
        <f>表14!AS37</f>
        <v>56486</v>
      </c>
      <c r="F16" s="49">
        <f>表14!AT37</f>
        <v>81992838</v>
      </c>
      <c r="G16" s="49">
        <f>表14!AU37</f>
        <v>31067300</v>
      </c>
      <c r="H16" s="49">
        <f>表14!AV37</f>
        <v>739</v>
      </c>
      <c r="I16" s="49">
        <f>表14!AW37</f>
        <v>877933</v>
      </c>
      <c r="J16" s="51">
        <f>表14!AX37</f>
        <v>50046866</v>
      </c>
    </row>
    <row r="17" spans="1:10" s="10" customFormat="1" ht="13.5" customHeight="1" x14ac:dyDescent="0.15">
      <c r="A17" s="62">
        <v>7</v>
      </c>
      <c r="B17" s="21" t="s">
        <v>83</v>
      </c>
      <c r="C17" s="52">
        <f>表14!AY37</f>
        <v>310029</v>
      </c>
      <c r="D17" s="53">
        <f>表14!AZ37</f>
        <v>8902</v>
      </c>
      <c r="E17" s="54">
        <f>表14!BA37</f>
        <v>318931</v>
      </c>
      <c r="F17" s="53">
        <f>表14!BB37</f>
        <v>563070719</v>
      </c>
      <c r="G17" s="53">
        <f>表14!BC37</f>
        <v>193908949</v>
      </c>
      <c r="H17" s="53">
        <f>表14!BD37</f>
        <v>5544</v>
      </c>
      <c r="I17" s="53">
        <f>表14!BE37</f>
        <v>4413086</v>
      </c>
      <c r="J17" s="55">
        <f>表14!BF37</f>
        <v>364743140</v>
      </c>
    </row>
    <row r="18" spans="1:10" s="10" customFormat="1" ht="13.5" customHeight="1" x14ac:dyDescent="0.15">
      <c r="A18" s="61">
        <v>8</v>
      </c>
      <c r="B18" s="19" t="s">
        <v>84</v>
      </c>
      <c r="C18" s="48">
        <f>表14!BG37</f>
        <v>930386</v>
      </c>
      <c r="D18" s="49">
        <f>表14!BH37</f>
        <v>26130</v>
      </c>
      <c r="E18" s="50">
        <f>表14!BI37</f>
        <v>956516</v>
      </c>
      <c r="F18" s="49">
        <f>表14!BJ37</f>
        <v>2423423298</v>
      </c>
      <c r="G18" s="49">
        <f>表14!BK37</f>
        <v>804734997</v>
      </c>
      <c r="H18" s="49">
        <f>表14!BL37</f>
        <v>6300</v>
      </c>
      <c r="I18" s="49">
        <f>表14!BM37</f>
        <v>8548719</v>
      </c>
      <c r="J18" s="51">
        <f>表14!BN37</f>
        <v>1610133282</v>
      </c>
    </row>
    <row r="19" spans="1:10" s="10" customFormat="1" ht="13.5" customHeight="1" x14ac:dyDescent="0.15">
      <c r="A19" s="62">
        <v>9</v>
      </c>
      <c r="B19" s="21" t="s">
        <v>85</v>
      </c>
      <c r="C19" s="52">
        <f>表14!BO37</f>
        <v>1869572</v>
      </c>
      <c r="D19" s="53">
        <f>表14!BP37</f>
        <v>75846</v>
      </c>
      <c r="E19" s="54">
        <f>表14!BQ37</f>
        <v>1945418</v>
      </c>
      <c r="F19" s="53">
        <f>表14!BR37</f>
        <v>7696560313</v>
      </c>
      <c r="G19" s="53">
        <f>表14!BS37</f>
        <v>2379430714</v>
      </c>
      <c r="H19" s="53">
        <f>表14!BT37</f>
        <v>32440</v>
      </c>
      <c r="I19" s="53">
        <f>表14!BU37</f>
        <v>7153114</v>
      </c>
      <c r="J19" s="55">
        <f>表14!BV37</f>
        <v>5309944045</v>
      </c>
    </row>
    <row r="20" spans="1:10" s="10" customFormat="1" ht="13.5" customHeight="1" x14ac:dyDescent="0.15">
      <c r="A20" s="18">
        <v>10</v>
      </c>
      <c r="B20" s="19" t="s">
        <v>86</v>
      </c>
      <c r="C20" s="48">
        <f>表14!BW37</f>
        <v>1084576</v>
      </c>
      <c r="D20" s="49">
        <f>表14!BX37</f>
        <v>80179</v>
      </c>
      <c r="E20" s="50">
        <f>表14!BY37</f>
        <v>1164755</v>
      </c>
      <c r="F20" s="49">
        <f>表14!BZ37</f>
        <v>6867964124</v>
      </c>
      <c r="G20" s="49">
        <f>表14!CA37</f>
        <v>1884047355</v>
      </c>
      <c r="H20" s="49">
        <f>表14!CB37</f>
        <v>35497</v>
      </c>
      <c r="I20" s="49">
        <f>表14!CC37</f>
        <v>1879512</v>
      </c>
      <c r="J20" s="51">
        <f>表14!CD37</f>
        <v>4982001760</v>
      </c>
    </row>
    <row r="21" spans="1:10" s="10" customFormat="1" ht="13.5" customHeight="1" x14ac:dyDescent="0.15">
      <c r="A21" s="20">
        <v>11</v>
      </c>
      <c r="B21" s="21" t="s">
        <v>87</v>
      </c>
      <c r="C21" s="52">
        <f>表14!CE37</f>
        <v>847588</v>
      </c>
      <c r="D21" s="53">
        <f>表14!CF37</f>
        <v>19045</v>
      </c>
      <c r="E21" s="54">
        <f>表14!CG37</f>
        <v>866633</v>
      </c>
      <c r="F21" s="53">
        <f>表14!CH37</f>
        <v>7176862966</v>
      </c>
      <c r="G21" s="53">
        <f>表14!CI37</f>
        <v>1647633580</v>
      </c>
      <c r="H21" s="53">
        <f>表14!CJ37</f>
        <v>86416</v>
      </c>
      <c r="I21" s="53">
        <f>表14!CK37</f>
        <v>11700922</v>
      </c>
      <c r="J21" s="55">
        <f>表14!CL37</f>
        <v>5517442048</v>
      </c>
    </row>
    <row r="22" spans="1:10" s="10" customFormat="1" ht="13.5" customHeight="1" x14ac:dyDescent="0.15">
      <c r="A22" s="18">
        <v>12</v>
      </c>
      <c r="B22" s="19" t="s">
        <v>88</v>
      </c>
      <c r="C22" s="48">
        <f>表14!CM37</f>
        <v>571142</v>
      </c>
      <c r="D22" s="49">
        <f>表14!CN37</f>
        <v>342</v>
      </c>
      <c r="E22" s="50">
        <f>表14!CO37</f>
        <v>571484</v>
      </c>
      <c r="F22" s="49">
        <f>表14!CP37</f>
        <v>7427702446</v>
      </c>
      <c r="G22" s="49">
        <f>表14!CQ37</f>
        <v>1114387947</v>
      </c>
      <c r="H22" s="49">
        <f>表14!CR37</f>
        <v>248773</v>
      </c>
      <c r="I22" s="49">
        <f>表14!CS37</f>
        <v>44299938</v>
      </c>
      <c r="J22" s="51">
        <f>表14!CT37</f>
        <v>6268765788</v>
      </c>
    </row>
    <row r="23" spans="1:10" s="10" customFormat="1" ht="13.5" customHeight="1" x14ac:dyDescent="0.15">
      <c r="A23" s="20">
        <v>13</v>
      </c>
      <c r="B23" s="21" t="s">
        <v>89</v>
      </c>
      <c r="C23" s="52">
        <f>表14!CU37</f>
        <v>108792</v>
      </c>
      <c r="D23" s="53">
        <f>表14!CV37</f>
        <v>22</v>
      </c>
      <c r="E23" s="54">
        <f>表14!CW37</f>
        <v>108814</v>
      </c>
      <c r="F23" s="53">
        <f>表14!CX37</f>
        <v>4125418891</v>
      </c>
      <c r="G23" s="53">
        <f>表14!CY37</f>
        <v>212185250</v>
      </c>
      <c r="H23" s="53">
        <f>表14!CZ37</f>
        <v>104256</v>
      </c>
      <c r="I23" s="53">
        <f>表14!DA37</f>
        <v>8000057</v>
      </c>
      <c r="J23" s="55">
        <f>表14!DB37</f>
        <v>3905129328</v>
      </c>
    </row>
    <row r="24" spans="1:10" s="10" customFormat="1" ht="13.5" customHeight="1" x14ac:dyDescent="0.15">
      <c r="A24" s="22">
        <v>14</v>
      </c>
      <c r="B24" s="23" t="s">
        <v>90</v>
      </c>
      <c r="C24" s="56">
        <f>表14!DC37</f>
        <v>6158526</v>
      </c>
      <c r="D24" s="57">
        <f>表14!DD37</f>
        <v>295457</v>
      </c>
      <c r="E24" s="58">
        <f>表14!DE37</f>
        <v>6453983</v>
      </c>
      <c r="F24" s="57">
        <f>表14!DF37</f>
        <v>36815959555</v>
      </c>
      <c r="G24" s="57">
        <f>表14!DG37</f>
        <v>8499934801</v>
      </c>
      <c r="H24" s="57">
        <f>表14!DH37</f>
        <v>522351</v>
      </c>
      <c r="I24" s="57">
        <f>表14!DI37</f>
        <v>94232304</v>
      </c>
      <c r="J24" s="59">
        <f>表14!DJ37</f>
        <v>28221270099</v>
      </c>
    </row>
  </sheetData>
  <mergeCells count="13">
    <mergeCell ref="A4:B4"/>
    <mergeCell ref="C4:J4"/>
    <mergeCell ref="A5:B10"/>
    <mergeCell ref="C5:E5"/>
    <mergeCell ref="F5:F8"/>
    <mergeCell ref="G5:G8"/>
    <mergeCell ref="H5:H8"/>
    <mergeCell ref="J5:J8"/>
    <mergeCell ref="I5:I8"/>
    <mergeCell ref="C6:D7"/>
    <mergeCell ref="E6:E9"/>
    <mergeCell ref="C8:C9"/>
    <mergeCell ref="D8:D9"/>
  </mergeCells>
  <phoneticPr fontId="3"/>
  <dataValidations count="1">
    <dataValidation type="whole" allowBlank="1" showInputMessage="1" showErrorMessage="1" errorTitle="入力エラー" error="数値以外の入力または、10桁以上の入力は行えません。" sqref="C11:J11">
      <formula1>-99999999</formula1>
      <formula2>999999999</formula2>
    </dataValidation>
  </dataValidations>
  <pageMargins left="0.59055118110236227" right="0" top="0.6692913385826772" bottom="0.39370078740157483" header="0.51181102362204722" footer="0.19685039370078741"/>
  <pageSetup paperSize="9" firstPageNumber="74" pageOrder="overThenDown" orientation="landscape" useFirstPageNumber="1" horizontalDpi="300" verticalDpi="300" r:id="rId1"/>
  <headerFooter alignWithMargins="0">
    <oddHeader>&amp;C&amp;"ＭＳ Ｐゴシック,太字"&amp;12第14表　令和４年度給与所得の収入金額等に関する調
(2)給与収入金額の段階別
（給与収入金額の段階別総括　都計）</oddHeader>
  </headerFooter>
  <ignoredErrors>
    <ignoredError sqref="C3:H3 I3:J3" numberStoredAsText="1"/>
    <ignoredError sqref="J11:J24 C11:H24 I11:I25"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表14</vt:lpstr>
      <vt:lpstr>表14総括(区)</vt:lpstr>
      <vt:lpstr>表14総括(都)</vt:lpstr>
      <vt:lpstr>表14!Print_Area</vt:lpstr>
      <vt:lpstr>'表14総括(都)'!Print_Area</vt:lpstr>
      <vt:lpstr>表14!Print_Titles</vt:lpstr>
      <vt:lpstr>'表14総括(区)'!Print_Titles</vt:lpstr>
      <vt:lpstr>'表14総括(都)'!Print_Titles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東京都</cp:lastModifiedBy>
  <cp:lastPrinted>2023-03-07T02:04:40Z</cp:lastPrinted>
  <dcterms:created xsi:type="dcterms:W3CDTF">2012-09-13T10:56:30Z</dcterms:created>
  <dcterms:modified xsi:type="dcterms:W3CDTF">2023-03-07T02:05:29Z</dcterms:modified>
</cp:coreProperties>
</file>